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75" activeTab="0"/>
  </bookViews>
  <sheets>
    <sheet name="zał.1" sheetId="1" r:id="rId1"/>
    <sheet name="zał.2" sheetId="2" r:id="rId2"/>
    <sheet name="Startowa" sheetId="3" r:id="rId3"/>
    <sheet name="Ciągłość" sheetId="4" r:id="rId4"/>
  </sheets>
  <definedNames>
    <definedName name="_xlnm.Print_Area" localSheetId="0">'zał.1'!$A$1:$L$79</definedName>
    <definedName name="_xlnm.Print_Titles" localSheetId="0">'zał.1'!$6:$6</definedName>
  </definedNames>
  <calcPr fullCalcOnLoad="1"/>
</workbook>
</file>

<file path=xl/sharedStrings.xml><?xml version="1.0" encoding="utf-8"?>
<sst xmlns="http://schemas.openxmlformats.org/spreadsheetml/2006/main" count="237" uniqueCount="137">
  <si>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</si>
  <si>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</si>
  <si>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</si>
  <si>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</si>
  <si>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</si>
  <si>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</si>
  <si>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</si>
  <si>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</si>
  <si>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</si>
  <si>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</si>
  <si>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</si>
  <si>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</si>
  <si>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</si>
  <si>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</si>
  <si>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</si>
  <si>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</si>
  <si>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</si>
  <si>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</si>
  <si>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</si>
  <si>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</si>
  <si>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</si>
  <si>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</si>
  <si>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</si>
  <si>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</si>
  <si>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</si>
  <si>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</si>
  <si>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</si>
  <si>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</si>
  <si>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</si>
  <si>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</si>
  <si>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</si>
  <si>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</si>
  <si>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</si>
  <si>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</si>
  <si>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</si>
  <si>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</si>
  <si>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</si>
  <si>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</si>
  <si>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</si>
  <si>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</si>
  <si>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</si>
  <si>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</si>
  <si>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</si>
  <si>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</si>
  <si>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</si>
  <si>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</si>
  <si>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</si>
  <si>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</si>
  <si>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</si>
  <si>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</si>
  <si>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</si>
  <si>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</si>
  <si>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</si>
  <si>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</si>
  <si>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X</t>
  </si>
  <si>
    <t>obsługa długu</t>
  </si>
  <si>
    <t>spłata długu</t>
  </si>
  <si>
    <t>spłata zaciągniętęgo długu</t>
  </si>
  <si>
    <t>Sprzedaż majątku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</si>
  <si>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</si>
  <si>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</si>
  <si>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</si>
  <si>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</si>
  <si>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</si>
  <si>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</si>
  <si>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</si>
  <si>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</si>
  <si>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</si>
  <si>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</si>
  <si>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</si>
  <si>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</si>
  <si>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</si>
  <si>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</si>
  <si>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</si>
  <si>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</si>
  <si>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</si>
  <si>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</si>
  <si>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</si>
  <si>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</si>
  <si>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</si>
  <si>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</si>
  <si>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</si>
  <si>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</si>
  <si>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</si>
  <si>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Sposób sfinansowania długu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</si>
  <si>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</si>
  <si>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</si>
  <si>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</si>
  <si>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</si>
  <si>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</si>
  <si>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</si>
  <si>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</si>
  <si>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</si>
  <si>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Limit obciążeń budżetu spłatą długu, kosztami jego obsługi oraz poręczeniami i gwarancjami - zgodnie z art. 243 ust. 1 ustawy o finansach publicznych - średnia z trzech poprzednich lat</t>
  </si>
  <si>
    <t xml:space="preserve">Przypadające na jednostkę kwoty zobowiązań związków j.s.t. </t>
  </si>
  <si>
    <t>Gwarancje i poręczenia związane z UE -sam. os. prawne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</si>
  <si>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</si>
  <si>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</si>
  <si>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Wielkości początkowe za lata 2008 - 2009 do obliczenia relacji,      o której mowa w art. 243 ufp</t>
  </si>
  <si>
    <t>Nakłady poniesione w latach poprzednich</t>
  </si>
  <si>
    <t>Limity wydatków / Limit zobowiązań</t>
  </si>
  <si>
    <t>nadwyżka budżetowa</t>
  </si>
  <si>
    <t xml:space="preserve">Przedsięwzięcia </t>
  </si>
  <si>
    <t xml:space="preserve">gwarancje i poręczenia </t>
  </si>
  <si>
    <t xml:space="preserve">Dług / Prognoza kwoty długu </t>
  </si>
  <si>
    <t>*plan wg sprawozdania za III kw.</t>
  </si>
  <si>
    <t>Umowy, o których mowa w art. 226, ust. 4 pkt 2 ufp (zapewnienie ciągłości dzialania jednostki)</t>
  </si>
  <si>
    <t>Program EFS - oświata</t>
  </si>
  <si>
    <t>Program EFS - pomoc społeczna</t>
  </si>
  <si>
    <t>GOPS</t>
  </si>
  <si>
    <t>2010-2013</t>
  </si>
  <si>
    <t>2011-2013</t>
  </si>
  <si>
    <t>Budowa urządzeń solarnych</t>
  </si>
  <si>
    <t>Program Comenius "Uczenie się przez całe życie"</t>
  </si>
  <si>
    <t>Gimnazjum</t>
  </si>
  <si>
    <t>2011-2012</t>
  </si>
  <si>
    <t>Wieloletnia Prognoza finansowa 2012-2020</t>
  </si>
  <si>
    <t>Program "SMS od Kopernika" zajęcia wspomagające dla uczniów klas III - oświata</t>
  </si>
  <si>
    <t>Limity zobowiązań</t>
  </si>
  <si>
    <t>2012-2013</t>
  </si>
  <si>
    <t>Rozbudowa kanalizacji sanitarnej Bojszowy</t>
  </si>
  <si>
    <t>Przeciwdziałanie wykluczeniu cyfrowemu</t>
  </si>
  <si>
    <t>Budowa Międzygminnego Zakładu Kompleksowego Zagospodarowania Odpadów Komunalnych -Master sp. z o.o. Tychy</t>
  </si>
  <si>
    <t>Wójta Gminy Bojszowy</t>
  </si>
  <si>
    <t>do zarządzenia 0050/68/2012</t>
  </si>
  <si>
    <t>z dnia 03/12/2012</t>
  </si>
  <si>
    <t xml:space="preserve">Załacznik Nr 2 </t>
  </si>
  <si>
    <t>Xa.</t>
  </si>
  <si>
    <t>Limit obciążeń budżetu spłatą długu, kosztami jego obsługi oraz poręczeniami i gwarancjami - zgodnie z art. 243 ust. 1 ustawy o finansach publicznych - za dany rok</t>
  </si>
  <si>
    <t>28,43%</t>
  </si>
  <si>
    <t>6,43%</t>
  </si>
  <si>
    <t>27,10%</t>
  </si>
  <si>
    <t>Relacja o ktorej mowa w art. 243  ustawy z dnia 27 sierpnia 2009r o finansach publicznych  (poz. Xa minus poz. IX)- nie może być ze znakiem "minus"</t>
  </si>
  <si>
    <t xml:space="preserve">Załacznik Nr 1 </t>
  </si>
  <si>
    <t>6,56%</t>
  </si>
  <si>
    <t>z dnia 31/12/2012</t>
  </si>
  <si>
    <t>do zarządzenia 0050/80/2012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</si>
</sst>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</numFmts>
  <fonts count="2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1" xfId="0" applyFill="1" applyBorder="1" applyAlignment="1">
      <alignment vertical="center"/>
    </xf>
    <xf numFmtId="0" fontId="0" fillId="20" borderId="17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1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0" borderId="0" xfId="0" applyFill="1" applyAlignment="1">
      <alignment horizontal="center"/>
    </xf>
    <xf numFmtId="49" fontId="0" fillId="20" borderId="22" xfId="0" applyNumberFormat="1" applyFill="1" applyBorder="1" applyAlignment="1">
      <alignment vertical="center" wrapText="1"/>
    </xf>
    <xf numFmtId="3" fontId="0" fillId="20" borderId="10" xfId="0" applyNumberFormat="1" applyFill="1" applyBorder="1" applyAlignment="1">
      <alignment horizontal="right" vertical="center"/>
    </xf>
    <xf numFmtId="3" fontId="1" fillId="20" borderId="19" xfId="0" applyNumberFormat="1" applyFont="1" applyFill="1" applyBorder="1" applyAlignment="1">
      <alignment horizontal="right" vertical="center"/>
    </xf>
    <xf numFmtId="0" fontId="1" fillId="20" borderId="19" xfId="0" applyFont="1" applyFill="1" applyBorder="1" applyAlignment="1">
      <alignment horizontal="center" vertical="center"/>
    </xf>
    <xf numFmtId="3" fontId="1" fillId="20" borderId="20" xfId="0" applyNumberFormat="1" applyFont="1" applyFill="1" applyBorder="1" applyAlignment="1">
      <alignment horizontal="right" vertical="center"/>
    </xf>
    <xf numFmtId="3" fontId="1" fillId="20" borderId="21" xfId="0" applyNumberFormat="1" applyFont="1" applyFill="1" applyBorder="1" applyAlignment="1">
      <alignment horizontal="right" vertical="center"/>
    </xf>
    <xf numFmtId="3" fontId="0" fillId="24" borderId="23" xfId="0" applyNumberFormat="1" applyFill="1" applyBorder="1" applyAlignment="1" applyProtection="1">
      <alignment horizontal="right" vertical="center"/>
      <protection locked="0"/>
    </xf>
    <xf numFmtId="3" fontId="0" fillId="24" borderId="12" xfId="0" applyNumberFormat="1" applyFill="1" applyBorder="1" applyAlignment="1" applyProtection="1">
      <alignment horizontal="right"/>
      <protection locked="0"/>
    </xf>
    <xf numFmtId="0" fontId="0" fillId="20" borderId="24" xfId="0" applyFill="1" applyBorder="1" applyAlignment="1">
      <alignment horizontal="center" vertical="center"/>
    </xf>
    <xf numFmtId="0" fontId="0" fillId="20" borderId="19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20" borderId="19" xfId="0" applyNumberFormat="1" applyFill="1" applyBorder="1" applyAlignment="1">
      <alignment vertical="center"/>
    </xf>
    <xf numFmtId="167" fontId="0" fillId="20" borderId="21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2" fillId="25" borderId="26" xfId="0" applyNumberFormat="1" applyFont="1" applyFill="1" applyBorder="1" applyAlignment="1">
      <alignment horizontal="center" vertical="center"/>
    </xf>
    <xf numFmtId="0" fontId="0" fillId="20" borderId="0" xfId="0" applyFill="1" applyAlignment="1" applyProtection="1" quotePrefix="1">
      <alignment horizontal="left" vertical="center"/>
      <protection/>
    </xf>
    <xf numFmtId="0" fontId="0" fillId="20" borderId="0" xfId="0" applyFill="1" applyAlignment="1" quotePrefix="1">
      <alignment horizontal="center"/>
    </xf>
    <xf numFmtId="0" fontId="0" fillId="20" borderId="0" xfId="0" applyFill="1" applyAlignment="1" applyProtection="1">
      <alignment horizontal="left" vertical="center"/>
      <protection/>
    </xf>
    <xf numFmtId="3" fontId="2" fillId="25" borderId="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 quotePrefix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 quotePrefix="1">
      <alignment horizontal="left" vertical="center"/>
      <protection/>
    </xf>
    <xf numFmtId="0" fontId="0" fillId="0" borderId="0" xfId="0" applyFill="1" applyAlignment="1" applyProtection="1" quotePrefix="1">
      <alignment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" fontId="1" fillId="0" borderId="28" xfId="0" applyNumberFormat="1" applyFont="1" applyFill="1" applyBorder="1" applyAlignment="1" applyProtection="1">
      <alignment horizontal="center" vertical="center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vertical="center"/>
      <protection/>
    </xf>
    <xf numFmtId="4" fontId="2" fillId="0" borderId="22" xfId="0" applyNumberFormat="1" applyFont="1" applyFill="1" applyBorder="1" applyAlignment="1" applyProtection="1">
      <alignment vertical="center" wrapText="1"/>
      <protection/>
    </xf>
    <xf numFmtId="4" fontId="0" fillId="0" borderId="29" xfId="0" applyNumberFormat="1" applyFill="1" applyBorder="1" applyAlignment="1" applyProtection="1">
      <alignment horizontal="center" vertical="center"/>
      <protection/>
    </xf>
    <xf numFmtId="4" fontId="0" fillId="0" borderId="3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vertical="center" wrapText="1"/>
      <protection/>
    </xf>
    <xf numFmtId="4" fontId="1" fillId="0" borderId="29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ill="1" applyBorder="1" applyAlignment="1" applyProtection="1">
      <alignment horizontal="center" vertical="center" textRotation="90"/>
      <protection/>
    </xf>
    <xf numFmtId="4" fontId="0" fillId="0" borderId="10" xfId="0" applyNumberFormat="1" applyFill="1" applyBorder="1" applyAlignment="1" applyProtection="1">
      <alignment horizontal="center" vertical="center" wrapText="1"/>
      <protection/>
    </xf>
    <xf numFmtId="4" fontId="0" fillId="0" borderId="30" xfId="0" applyNumberFormat="1" applyFill="1" applyBorder="1" applyAlignment="1" applyProtection="1">
      <alignment vertical="center"/>
      <protection/>
    </xf>
    <xf numFmtId="4" fontId="2" fillId="0" borderId="22" xfId="0" applyNumberFormat="1" applyFont="1" applyFill="1" applyBorder="1" applyAlignment="1" applyProtection="1">
      <alignment vertical="center" wrapText="1"/>
      <protection/>
    </xf>
    <xf numFmtId="4" fontId="0" fillId="0" borderId="22" xfId="0" applyNumberForma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>
      <alignment horizontal="center" vertical="center"/>
      <protection/>
    </xf>
    <xf numFmtId="167" fontId="1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3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19" xfId="0" applyNumberFormat="1" applyFont="1" applyFill="1" applyBorder="1" applyAlignment="1" applyProtection="1">
      <alignment vertical="center" wrapText="1"/>
      <protection/>
    </xf>
    <xf numFmtId="4" fontId="3" fillId="0" borderId="33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ill="1" applyBorder="1" applyAlignment="1" applyProtection="1">
      <alignment horizontal="center" vertical="center"/>
      <protection/>
    </xf>
    <xf numFmtId="167" fontId="0" fillId="0" borderId="10" xfId="0" applyNumberFormat="1" applyFont="1" applyFill="1" applyBorder="1" applyAlignment="1" applyProtection="1">
      <alignment horizontal="center" vertical="center"/>
      <protection/>
    </xf>
    <xf numFmtId="167" fontId="0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 quotePrefix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7" fontId="0" fillId="0" borderId="19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25" xfId="0" applyNumberFormat="1" applyFont="1" applyFill="1" applyBorder="1" applyAlignment="1" applyProtection="1">
      <alignment horizontal="left" vertical="center" wrapText="1"/>
      <protection/>
    </xf>
    <xf numFmtId="4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3" fontId="0" fillId="0" borderId="36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4" fontId="1" fillId="0" borderId="38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>
      <alignment horizontal="center"/>
    </xf>
    <xf numFmtId="0" fontId="0" fillId="0" borderId="25" xfId="0" applyFill="1" applyBorder="1" applyAlignment="1" quotePrefix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2" xfId="0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 wrapText="1"/>
    </xf>
    <xf numFmtId="0" fontId="0" fillId="0" borderId="38" xfId="0" applyFill="1" applyBorder="1" applyAlignment="1" quotePrefix="1">
      <alignment horizontal="left" vertical="center" wrapText="1"/>
    </xf>
    <xf numFmtId="3" fontId="0" fillId="0" borderId="39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3" fontId="0" fillId="0" borderId="30" xfId="0" applyNumberForma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4" fontId="1" fillId="0" borderId="30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5" xfId="0" applyNumberFormat="1" applyFont="1" applyFill="1" applyBorder="1" applyAlignment="1" applyProtection="1" quotePrefix="1">
      <alignment horizontal="center" vertical="center" wrapText="1"/>
      <protection/>
    </xf>
    <xf numFmtId="4" fontId="1" fillId="0" borderId="25" xfId="0" applyNumberFormat="1" applyFont="1" applyFill="1" applyBorder="1" applyAlignment="1" applyProtection="1">
      <alignment horizontal="center" vertical="center" wrapText="1"/>
      <protection/>
    </xf>
    <xf numFmtId="4" fontId="1" fillId="0" borderId="37" xfId="0" applyNumberFormat="1" applyFont="1" applyFill="1" applyBorder="1" applyAlignment="1" applyProtection="1" quotePrefix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horizontal="center" vertical="center" textRotation="90" wrapText="1"/>
      <protection/>
    </xf>
    <xf numFmtId="4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4" fontId="0" fillId="0" borderId="25" xfId="0" applyNumberFormat="1" applyFill="1" applyBorder="1" applyAlignment="1" applyProtection="1">
      <alignment horizontal="center" vertical="center" textRotation="90"/>
      <protection/>
    </xf>
    <xf numFmtId="4" fontId="0" fillId="0" borderId="42" xfId="0" applyNumberFormat="1" applyFill="1" applyBorder="1" applyAlignment="1" applyProtection="1">
      <alignment horizontal="center" vertical="center" textRotation="90"/>
      <protection/>
    </xf>
    <xf numFmtId="4" fontId="0" fillId="0" borderId="11" xfId="0" applyNumberFormat="1" applyFill="1" applyBorder="1" applyAlignment="1" applyProtection="1">
      <alignment horizontal="center" vertical="center" textRotation="90"/>
      <protection/>
    </xf>
    <xf numFmtId="4" fontId="0" fillId="0" borderId="11" xfId="0" applyNumberFormat="1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 applyProtection="1">
      <alignment horizontal="left" vertical="center" wrapText="1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45" xfId="0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left" vertical="center" wrapText="1"/>
      <protection/>
    </xf>
    <xf numFmtId="4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center" vertical="center"/>
      <protection/>
    </xf>
    <xf numFmtId="4" fontId="0" fillId="0" borderId="42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/>
      <protection/>
    </xf>
    <xf numFmtId="4" fontId="0" fillId="0" borderId="37" xfId="0" applyNumberFormat="1" applyFill="1" applyBorder="1" applyAlignment="1" applyProtection="1">
      <alignment horizontal="center" vertical="center" textRotation="90"/>
      <protection/>
    </xf>
    <xf numFmtId="4" fontId="0" fillId="0" borderId="46" xfId="0" applyNumberFormat="1" applyFont="1" applyFill="1" applyBorder="1" applyAlignment="1" applyProtection="1">
      <alignment horizontal="center" vertical="center" textRotation="90"/>
      <protection/>
    </xf>
    <xf numFmtId="4" fontId="0" fillId="0" borderId="46" xfId="0" applyNumberFormat="1" applyFill="1" applyBorder="1" applyAlignment="1" applyProtection="1">
      <alignment horizontal="center" vertical="center" textRotation="90"/>
      <protection/>
    </xf>
    <xf numFmtId="4" fontId="0" fillId="0" borderId="23" xfId="0" applyNumberFormat="1" applyFill="1" applyBorder="1" applyAlignment="1" applyProtection="1">
      <alignment horizontal="center" vertical="center" textRotation="90"/>
      <protection/>
    </xf>
    <xf numFmtId="4" fontId="0" fillId="0" borderId="25" xfId="0" applyNumberFormat="1" applyFill="1" applyBorder="1" applyAlignment="1" applyProtection="1">
      <alignment horizontal="center" vertical="center" wrapText="1"/>
      <protection/>
    </xf>
    <xf numFmtId="4" fontId="0" fillId="0" borderId="42" xfId="0" applyNumberForma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" fontId="1" fillId="0" borderId="46" xfId="0" applyNumberFormat="1" applyFont="1" applyFill="1" applyBorder="1" applyAlignment="1" applyProtection="1">
      <alignment horizontal="center" vertical="center"/>
      <protection/>
    </xf>
    <xf numFmtId="4" fontId="1" fillId="0" borderId="47" xfId="0" applyNumberFormat="1" applyFont="1" applyFill="1" applyBorder="1" applyAlignment="1" applyProtection="1">
      <alignment horizontal="center" vertical="center"/>
      <protection/>
    </xf>
    <xf numFmtId="4" fontId="1" fillId="0" borderId="37" xfId="0" applyNumberFormat="1" applyFont="1" applyFill="1" applyBorder="1" applyAlignment="1" applyProtection="1">
      <alignment horizontal="center" vertical="center" wrapText="1"/>
      <protection/>
    </xf>
    <xf numFmtId="4" fontId="3" fillId="0" borderId="48" xfId="0" applyNumberFormat="1" applyFont="1" applyFill="1" applyBorder="1" applyAlignment="1" applyProtection="1">
      <alignment horizontal="center" vertical="center"/>
      <protection/>
    </xf>
    <xf numFmtId="4" fontId="3" fillId="0" borderId="49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51" xfId="0" applyFill="1" applyBorder="1" applyAlignment="1" quotePrefix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1" fillId="0" borderId="5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3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" fillId="20" borderId="0" xfId="0" applyFont="1" applyFill="1" applyAlignment="1">
      <alignment horizontal="center" wrapText="1"/>
    </xf>
    <xf numFmtId="0" fontId="1" fillId="20" borderId="61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1" fillId="20" borderId="53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1" fillId="20" borderId="50" xfId="0" applyFont="1" applyFill="1" applyBorder="1" applyAlignment="1">
      <alignment horizontal="center" vertical="center"/>
    </xf>
    <xf numFmtId="0" fontId="1" fillId="20" borderId="35" xfId="0" applyFont="1" applyFill="1" applyBorder="1" applyAlignment="1">
      <alignment horizontal="center" vertical="center"/>
    </xf>
    <xf numFmtId="0" fontId="1" fillId="20" borderId="50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/>
    </xf>
    <xf numFmtId="0" fontId="1" fillId="20" borderId="36" xfId="0" applyFont="1" applyFill="1" applyBorder="1" applyAlignment="1">
      <alignment horizontal="center" vertical="center" wrapText="1"/>
    </xf>
    <xf numFmtId="0" fontId="1" fillId="20" borderId="51" xfId="0" applyFont="1" applyFill="1" applyBorder="1" applyAlignment="1">
      <alignment horizontal="center" vertical="center" wrapText="1"/>
    </xf>
    <xf numFmtId="0" fontId="1" fillId="20" borderId="52" xfId="0" applyFont="1" applyFill="1" applyBorder="1" applyAlignment="1">
      <alignment horizontal="center" vertical="center" wrapText="1"/>
    </xf>
    <xf numFmtId="49" fontId="1" fillId="20" borderId="36" xfId="0" applyNumberFormat="1" applyFont="1" applyFill="1" applyBorder="1" applyAlignment="1">
      <alignment horizontal="left" vertical="center" wrapText="1"/>
    </xf>
    <xf numFmtId="49" fontId="1" fillId="20" borderId="51" xfId="0" applyNumberFormat="1" applyFont="1" applyFill="1" applyBorder="1" applyAlignment="1">
      <alignment horizontal="left" vertical="center" wrapText="1"/>
    </xf>
    <xf numFmtId="49" fontId="1" fillId="20" borderId="5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56">
      <selection activeCell="G55" sqref="G55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4" width="13.625" style="0" bestFit="1" customWidth="1"/>
    <col min="5" max="5" width="16.25390625" style="0" customWidth="1"/>
    <col min="6" max="7" width="13.625" style="0" bestFit="1" customWidth="1"/>
    <col min="8" max="8" width="15.625" style="0" bestFit="1" customWidth="1"/>
    <col min="9" max="9" width="13.625" style="0" bestFit="1" customWidth="1"/>
    <col min="10" max="10" width="14.125" style="0" customWidth="1"/>
    <col min="11" max="11" width="13.625" style="0" customWidth="1"/>
    <col min="12" max="12" width="14.75390625" style="0" customWidth="1"/>
  </cols>
  <sheetData>
    <row r="1" spans="1:18" ht="12.75">
      <c r="A1" s="11"/>
      <c r="B1" s="10"/>
      <c r="C1" s="164" t="s">
        <v>116</v>
      </c>
      <c r="D1" s="164"/>
      <c r="E1" s="164"/>
      <c r="F1" s="164"/>
      <c r="G1" s="164"/>
      <c r="H1" s="57"/>
      <c r="I1" s="58"/>
      <c r="J1" s="144" t="s">
        <v>133</v>
      </c>
      <c r="K1" s="144"/>
      <c r="L1" s="144"/>
      <c r="M1" s="46"/>
      <c r="N1" s="46"/>
      <c r="O1" s="46"/>
      <c r="P1" s="46"/>
      <c r="Q1" s="46"/>
      <c r="R1" s="46"/>
    </row>
    <row r="2" spans="1:18" ht="12.75">
      <c r="A2" s="11"/>
      <c r="B2" s="10"/>
      <c r="C2" s="164"/>
      <c r="D2" s="164"/>
      <c r="E2" s="164"/>
      <c r="F2" s="164"/>
      <c r="G2" s="164"/>
      <c r="H2" s="60"/>
      <c r="I2" s="59"/>
      <c r="J2" s="59" t="s">
        <v>136</v>
      </c>
      <c r="K2" s="59"/>
      <c r="L2" s="60"/>
      <c r="M2" s="46"/>
      <c r="N2" s="46"/>
      <c r="O2" s="46"/>
      <c r="P2" s="46"/>
      <c r="Q2" s="46"/>
      <c r="R2" s="46"/>
    </row>
    <row r="3" spans="1:18" ht="12.75">
      <c r="A3" s="11"/>
      <c r="B3" s="10"/>
      <c r="C3" s="12"/>
      <c r="D3" s="10"/>
      <c r="E3" s="10"/>
      <c r="F3" s="144"/>
      <c r="G3" s="145"/>
      <c r="H3" s="175"/>
      <c r="I3" s="58"/>
      <c r="J3" s="145" t="s">
        <v>123</v>
      </c>
      <c r="K3" s="145"/>
      <c r="L3" s="108"/>
      <c r="M3" s="46"/>
      <c r="N3" s="46"/>
      <c r="O3" s="46"/>
      <c r="P3" s="46"/>
      <c r="Q3" s="46"/>
      <c r="R3" s="46"/>
    </row>
    <row r="4" spans="1:18" ht="12.75">
      <c r="A4" s="11"/>
      <c r="B4" s="10"/>
      <c r="C4" s="12"/>
      <c r="D4" s="10"/>
      <c r="E4" s="10"/>
      <c r="F4" s="10"/>
      <c r="G4" s="10"/>
      <c r="H4" s="10"/>
      <c r="I4" s="59"/>
      <c r="J4" s="144" t="s">
        <v>135</v>
      </c>
      <c r="K4" s="145"/>
      <c r="L4" s="145"/>
      <c r="M4" s="46"/>
      <c r="N4" s="46"/>
      <c r="O4" s="46"/>
      <c r="P4" s="46"/>
      <c r="Q4" s="46"/>
      <c r="R4" s="46"/>
    </row>
    <row r="5" spans="1:18" ht="13.5" thickBot="1">
      <c r="A5" s="11"/>
      <c r="B5" s="10"/>
      <c r="C5" s="12"/>
      <c r="D5" s="10"/>
      <c r="E5" s="10"/>
      <c r="F5" s="10"/>
      <c r="G5" s="10"/>
      <c r="H5" s="10"/>
      <c r="I5" s="10"/>
      <c r="J5" s="59"/>
      <c r="K5" s="46"/>
      <c r="L5" s="46"/>
      <c r="M5" s="46"/>
      <c r="N5" s="46"/>
      <c r="O5" s="46"/>
      <c r="P5" s="46"/>
      <c r="Q5" s="46"/>
      <c r="R5" s="46"/>
    </row>
    <row r="6" spans="1:18" ht="24.75" customHeight="1" thickBot="1">
      <c r="A6" s="61" t="s">
        <v>0</v>
      </c>
      <c r="B6" s="158" t="s">
        <v>1</v>
      </c>
      <c r="C6" s="159"/>
      <c r="D6" s="62">
        <v>2012</v>
      </c>
      <c r="E6" s="62">
        <v>2013</v>
      </c>
      <c r="F6" s="62">
        <v>2014</v>
      </c>
      <c r="G6" s="62">
        <v>2015</v>
      </c>
      <c r="H6" s="62">
        <v>2016</v>
      </c>
      <c r="I6" s="62">
        <v>2017</v>
      </c>
      <c r="J6" s="62">
        <v>2018</v>
      </c>
      <c r="K6" s="62">
        <v>2019</v>
      </c>
      <c r="L6" s="62">
        <v>2020</v>
      </c>
      <c r="M6" s="46"/>
      <c r="N6" s="46"/>
      <c r="O6" s="46"/>
      <c r="P6" s="46"/>
      <c r="Q6" s="46"/>
      <c r="R6" s="46"/>
    </row>
    <row r="7" spans="1:18" ht="12.75">
      <c r="A7" s="63" t="s">
        <v>21</v>
      </c>
      <c r="B7" s="176" t="s">
        <v>2</v>
      </c>
      <c r="C7" s="177"/>
      <c r="D7" s="90">
        <v>27985239.9</v>
      </c>
      <c r="E7" s="90">
        <v>24587534</v>
      </c>
      <c r="F7" s="90">
        <v>26490100</v>
      </c>
      <c r="G7" s="90">
        <v>27419640</v>
      </c>
      <c r="H7" s="90">
        <v>27655600</v>
      </c>
      <c r="I7" s="90">
        <v>28202300</v>
      </c>
      <c r="J7" s="90">
        <v>28439950</v>
      </c>
      <c r="K7" s="90">
        <v>29008749</v>
      </c>
      <c r="L7" s="90">
        <v>29588920</v>
      </c>
      <c r="M7" s="46"/>
      <c r="N7" s="46"/>
      <c r="O7" s="46"/>
      <c r="P7" s="46"/>
      <c r="Q7" s="46"/>
      <c r="R7" s="46"/>
    </row>
    <row r="8" spans="1:18" ht="12.75" customHeight="1">
      <c r="A8" s="64" t="s">
        <v>22</v>
      </c>
      <c r="B8" s="65"/>
      <c r="C8" s="66" t="s">
        <v>3</v>
      </c>
      <c r="D8" s="91">
        <v>22905373.9</v>
      </c>
      <c r="E8" s="91">
        <v>23386456</v>
      </c>
      <c r="F8" s="91">
        <v>25194156</v>
      </c>
      <c r="G8" s="91">
        <v>26195640</v>
      </c>
      <c r="H8" s="91">
        <v>26355600</v>
      </c>
      <c r="I8" s="91">
        <v>26802300</v>
      </c>
      <c r="J8" s="91">
        <v>26989950</v>
      </c>
      <c r="K8" s="91">
        <v>27508749</v>
      </c>
      <c r="L8" s="91">
        <v>28088920</v>
      </c>
      <c r="M8" s="46"/>
      <c r="N8" s="46"/>
      <c r="O8" s="46"/>
      <c r="P8" s="46"/>
      <c r="Q8" s="46"/>
      <c r="R8" s="46"/>
    </row>
    <row r="9" spans="1:18" ht="12.75">
      <c r="A9" s="64" t="s">
        <v>23</v>
      </c>
      <c r="B9" s="65"/>
      <c r="C9" s="66" t="s">
        <v>4</v>
      </c>
      <c r="D9" s="92">
        <v>5079866</v>
      </c>
      <c r="E9" s="92">
        <v>1201078</v>
      </c>
      <c r="F9" s="92">
        <v>1295944</v>
      </c>
      <c r="G9" s="92">
        <v>1224000</v>
      </c>
      <c r="H9" s="92">
        <v>1300000</v>
      </c>
      <c r="I9" s="92">
        <v>1400000</v>
      </c>
      <c r="J9" s="92">
        <v>1450000</v>
      </c>
      <c r="K9" s="92">
        <v>1500000</v>
      </c>
      <c r="L9" s="92">
        <v>1500000</v>
      </c>
      <c r="M9" s="46"/>
      <c r="N9" s="46"/>
      <c r="O9" s="46"/>
      <c r="P9" s="46"/>
      <c r="Q9" s="46"/>
      <c r="R9" s="46"/>
    </row>
    <row r="10" spans="1:18" ht="12.75">
      <c r="A10" s="67"/>
      <c r="B10" s="68" t="s">
        <v>29</v>
      </c>
      <c r="C10" s="69" t="s">
        <v>47</v>
      </c>
      <c r="D10" s="92">
        <v>1067102</v>
      </c>
      <c r="E10" s="92">
        <v>758334</v>
      </c>
      <c r="F10" s="92">
        <v>1200000</v>
      </c>
      <c r="G10" s="92">
        <v>1224000</v>
      </c>
      <c r="H10" s="92">
        <v>1300000</v>
      </c>
      <c r="I10" s="92">
        <v>1400000</v>
      </c>
      <c r="J10" s="92">
        <v>1450000</v>
      </c>
      <c r="K10" s="92">
        <v>1500000</v>
      </c>
      <c r="L10" s="92">
        <v>1500000</v>
      </c>
      <c r="M10" s="46"/>
      <c r="N10" s="46"/>
      <c r="O10" s="46"/>
      <c r="P10" s="46"/>
      <c r="Q10" s="46"/>
      <c r="R10" s="46"/>
    </row>
    <row r="11" spans="1:18" ht="12.75">
      <c r="A11" s="70" t="s">
        <v>24</v>
      </c>
      <c r="B11" s="146" t="s">
        <v>5</v>
      </c>
      <c r="C11" s="147"/>
      <c r="D11" s="77">
        <v>28603238.46</v>
      </c>
      <c r="E11" s="77">
        <v>23341394</v>
      </c>
      <c r="F11" s="77">
        <v>25563960</v>
      </c>
      <c r="G11" s="77">
        <v>26173500</v>
      </c>
      <c r="H11" s="77">
        <v>26509460</v>
      </c>
      <c r="I11" s="77">
        <v>27136160</v>
      </c>
      <c r="J11" s="77">
        <v>27813810</v>
      </c>
      <c r="K11" s="77">
        <v>28382609</v>
      </c>
      <c r="L11" s="77">
        <v>28562785</v>
      </c>
      <c r="M11" s="46"/>
      <c r="N11" s="46"/>
      <c r="O11" s="46"/>
      <c r="P11" s="46"/>
      <c r="Q11" s="46"/>
      <c r="R11" s="46"/>
    </row>
    <row r="12" spans="1:18" ht="12.75">
      <c r="A12" s="64" t="s">
        <v>22</v>
      </c>
      <c r="B12" s="65"/>
      <c r="C12" s="66" t="s">
        <v>3</v>
      </c>
      <c r="D12" s="91">
        <v>22856361.46</v>
      </c>
      <c r="E12" s="91">
        <v>22140316</v>
      </c>
      <c r="F12" s="91">
        <v>23972072</v>
      </c>
      <c r="G12" s="91">
        <v>24949500</v>
      </c>
      <c r="H12" s="91">
        <v>25209460</v>
      </c>
      <c r="I12" s="91">
        <v>25736160</v>
      </c>
      <c r="J12" s="91">
        <v>26363810</v>
      </c>
      <c r="K12" s="91">
        <v>26882609</v>
      </c>
      <c r="L12" s="91">
        <v>27062785</v>
      </c>
      <c r="M12" s="46"/>
      <c r="N12" s="46"/>
      <c r="O12" s="46"/>
      <c r="P12" s="46"/>
      <c r="Q12" s="46"/>
      <c r="R12" s="46"/>
    </row>
    <row r="13" spans="1:18" ht="12.75">
      <c r="A13" s="67"/>
      <c r="B13" s="168" t="s">
        <v>29</v>
      </c>
      <c r="C13" s="69" t="s">
        <v>55</v>
      </c>
      <c r="D13" s="92">
        <v>540000</v>
      </c>
      <c r="E13" s="92">
        <v>335000</v>
      </c>
      <c r="F13" s="92">
        <v>200000</v>
      </c>
      <c r="G13" s="92">
        <v>180000</v>
      </c>
      <c r="H13" s="92">
        <v>160000</v>
      </c>
      <c r="I13" s="92">
        <v>140000</v>
      </c>
      <c r="J13" s="92">
        <v>94336</v>
      </c>
      <c r="K13" s="92">
        <v>64282</v>
      </c>
      <c r="L13" s="92">
        <v>24627</v>
      </c>
      <c r="M13" s="46"/>
      <c r="N13" s="46"/>
      <c r="O13" s="46"/>
      <c r="P13" s="46"/>
      <c r="Q13" s="46"/>
      <c r="R13" s="46"/>
    </row>
    <row r="14" spans="1:18" ht="12.75">
      <c r="A14" s="67"/>
      <c r="B14" s="169"/>
      <c r="C14" s="69" t="s">
        <v>103</v>
      </c>
      <c r="D14" s="92"/>
      <c r="E14" s="93"/>
      <c r="F14" s="92"/>
      <c r="G14" s="92"/>
      <c r="H14" s="92"/>
      <c r="I14" s="92"/>
      <c r="J14" s="92"/>
      <c r="K14" s="92"/>
      <c r="L14" s="92"/>
      <c r="M14" s="46"/>
      <c r="N14" s="46"/>
      <c r="O14" s="46"/>
      <c r="P14" s="46"/>
      <c r="Q14" s="46"/>
      <c r="R14" s="46"/>
    </row>
    <row r="15" spans="1:18" ht="12.75">
      <c r="A15" s="67"/>
      <c r="B15" s="170"/>
      <c r="C15" s="69" t="s">
        <v>48</v>
      </c>
      <c r="D15" s="92">
        <v>11844657.98</v>
      </c>
      <c r="E15" s="92">
        <v>8168224</v>
      </c>
      <c r="F15" s="94">
        <v>8494950</v>
      </c>
      <c r="G15" s="94">
        <v>8664849</v>
      </c>
      <c r="H15" s="94">
        <v>8838145</v>
      </c>
      <c r="I15" s="94">
        <v>8926527</v>
      </c>
      <c r="J15" s="94">
        <v>9015792</v>
      </c>
      <c r="K15" s="94">
        <v>9105950</v>
      </c>
      <c r="L15" s="94">
        <v>9197010</v>
      </c>
      <c r="M15" s="46"/>
      <c r="N15" s="46"/>
      <c r="O15" s="46"/>
      <c r="P15" s="46"/>
      <c r="Q15" s="46"/>
      <c r="R15" s="46"/>
    </row>
    <row r="16" spans="1:18" ht="25.5">
      <c r="A16" s="67"/>
      <c r="B16" s="170"/>
      <c r="C16" s="69" t="s">
        <v>17</v>
      </c>
      <c r="D16" s="92">
        <v>3434773</v>
      </c>
      <c r="E16" s="94">
        <v>3656643</v>
      </c>
      <c r="F16" s="92">
        <v>3802908</v>
      </c>
      <c r="G16" s="92">
        <v>3840937</v>
      </c>
      <c r="H16" s="92">
        <v>3879346</v>
      </c>
      <c r="I16" s="92">
        <v>3918346</v>
      </c>
      <c r="J16" s="92">
        <v>3957321</v>
      </c>
      <c r="K16" s="92">
        <v>3995894</v>
      </c>
      <c r="L16" s="92">
        <v>4036863</v>
      </c>
      <c r="M16" s="47"/>
      <c r="N16" s="47"/>
      <c r="O16" s="47"/>
      <c r="P16" s="46"/>
      <c r="Q16" s="46"/>
      <c r="R16" s="46"/>
    </row>
    <row r="17" spans="1:18" ht="17.25" customHeight="1">
      <c r="A17" s="67"/>
      <c r="B17" s="170"/>
      <c r="C17" s="172" t="s">
        <v>102</v>
      </c>
      <c r="D17" s="165">
        <v>1014716</v>
      </c>
      <c r="E17" s="165">
        <v>176657</v>
      </c>
      <c r="F17" s="165"/>
      <c r="G17" s="165"/>
      <c r="H17" s="165"/>
      <c r="I17" s="165"/>
      <c r="J17" s="165"/>
      <c r="K17" s="165"/>
      <c r="L17" s="165"/>
      <c r="M17" s="46"/>
      <c r="N17" s="46"/>
      <c r="O17" s="46"/>
      <c r="P17" s="46"/>
      <c r="Q17" s="46"/>
      <c r="R17" s="46"/>
    </row>
    <row r="18" spans="1:18" ht="15.75" customHeight="1">
      <c r="A18" s="67"/>
      <c r="B18" s="170"/>
      <c r="C18" s="173"/>
      <c r="D18" s="166"/>
      <c r="E18" s="166"/>
      <c r="F18" s="166"/>
      <c r="G18" s="166"/>
      <c r="H18" s="166"/>
      <c r="I18" s="166"/>
      <c r="J18" s="166"/>
      <c r="K18" s="166"/>
      <c r="L18" s="166"/>
      <c r="M18" s="46"/>
      <c r="N18" s="46"/>
      <c r="O18" s="46"/>
      <c r="P18" s="46"/>
      <c r="Q18" s="46"/>
      <c r="R18" s="46"/>
    </row>
    <row r="19" spans="1:18" ht="8.25" customHeight="1" hidden="1">
      <c r="A19" s="67"/>
      <c r="B19" s="171"/>
      <c r="C19" s="174"/>
      <c r="D19" s="167"/>
      <c r="E19" s="167"/>
      <c r="F19" s="167"/>
      <c r="G19" s="167"/>
      <c r="H19" s="167"/>
      <c r="I19" s="167"/>
      <c r="J19" s="167"/>
      <c r="K19" s="167"/>
      <c r="L19" s="167"/>
      <c r="M19" s="46"/>
      <c r="N19" s="46"/>
      <c r="O19" s="46"/>
      <c r="P19" s="46"/>
      <c r="Q19" s="46"/>
      <c r="R19" s="46"/>
    </row>
    <row r="20" spans="1:18" ht="12.75">
      <c r="A20" s="64" t="s">
        <v>23</v>
      </c>
      <c r="B20" s="65"/>
      <c r="C20" s="66" t="s">
        <v>4</v>
      </c>
      <c r="D20" s="91">
        <v>5746877</v>
      </c>
      <c r="E20" s="91">
        <v>1201078</v>
      </c>
      <c r="F20" s="91">
        <v>1591888</v>
      </c>
      <c r="G20" s="91">
        <v>1224000</v>
      </c>
      <c r="H20" s="91">
        <v>1300000</v>
      </c>
      <c r="I20" s="91">
        <v>1400000</v>
      </c>
      <c r="J20" s="91">
        <v>1450000</v>
      </c>
      <c r="K20" s="91">
        <v>1500000</v>
      </c>
      <c r="L20" s="91">
        <v>1500000</v>
      </c>
      <c r="M20" s="46"/>
      <c r="N20" s="46"/>
      <c r="O20" s="46"/>
      <c r="P20" s="46"/>
      <c r="Q20" s="46"/>
      <c r="R20" s="46"/>
    </row>
    <row r="21" spans="1:18" ht="31.5">
      <c r="A21" s="67"/>
      <c r="B21" s="71" t="s">
        <v>29</v>
      </c>
      <c r="C21" s="72" t="s">
        <v>102</v>
      </c>
      <c r="D21" s="94">
        <v>421500</v>
      </c>
      <c r="E21" s="94">
        <v>1011635</v>
      </c>
      <c r="F21" s="94"/>
      <c r="G21" s="94"/>
      <c r="H21" s="92"/>
      <c r="I21" s="92"/>
      <c r="J21" s="92"/>
      <c r="K21" s="92"/>
      <c r="L21" s="92"/>
      <c r="M21" s="46"/>
      <c r="N21" s="46"/>
      <c r="O21" s="46"/>
      <c r="P21" s="46"/>
      <c r="Q21" s="46"/>
      <c r="R21" s="46"/>
    </row>
    <row r="22" spans="1:18" ht="12.75">
      <c r="A22" s="70" t="s">
        <v>25</v>
      </c>
      <c r="B22" s="146" t="s">
        <v>6</v>
      </c>
      <c r="C22" s="147"/>
      <c r="D22" s="77">
        <v>1914550.56</v>
      </c>
      <c r="E22" s="77"/>
      <c r="F22" s="77"/>
      <c r="G22" s="77"/>
      <c r="H22" s="77"/>
      <c r="I22" s="77"/>
      <c r="J22" s="77"/>
      <c r="K22" s="77"/>
      <c r="L22" s="77"/>
      <c r="M22" s="46"/>
      <c r="N22" s="46"/>
      <c r="O22" s="46"/>
      <c r="P22" s="46"/>
      <c r="Q22" s="46"/>
      <c r="R22" s="46"/>
    </row>
    <row r="23" spans="1:18" ht="12.75">
      <c r="A23" s="64" t="s">
        <v>22</v>
      </c>
      <c r="B23" s="65"/>
      <c r="C23" s="66" t="s">
        <v>7</v>
      </c>
      <c r="D23" s="95">
        <v>1600000</v>
      </c>
      <c r="E23" s="95"/>
      <c r="F23" s="95"/>
      <c r="G23" s="95"/>
      <c r="H23" s="95"/>
      <c r="I23" s="95"/>
      <c r="J23" s="95"/>
      <c r="K23" s="95"/>
      <c r="L23" s="95"/>
      <c r="M23" s="46"/>
      <c r="N23" s="46"/>
      <c r="O23" s="46"/>
      <c r="P23" s="46"/>
      <c r="Q23" s="46"/>
      <c r="R23" s="46"/>
    </row>
    <row r="24" spans="1:18" ht="12.75">
      <c r="A24" s="67"/>
      <c r="B24" s="153" t="s">
        <v>29</v>
      </c>
      <c r="C24" s="69" t="s">
        <v>8</v>
      </c>
      <c r="D24" s="92"/>
      <c r="E24" s="92"/>
      <c r="F24" s="92"/>
      <c r="G24" s="92"/>
      <c r="H24" s="92"/>
      <c r="I24" s="92"/>
      <c r="J24" s="92"/>
      <c r="K24" s="92"/>
      <c r="L24" s="92"/>
      <c r="M24" s="46"/>
      <c r="N24" s="46"/>
      <c r="O24" s="46"/>
      <c r="P24" s="46"/>
      <c r="Q24" s="46"/>
      <c r="R24" s="46"/>
    </row>
    <row r="25" spans="1:18" ht="12.75">
      <c r="A25" s="67"/>
      <c r="B25" s="154"/>
      <c r="C25" s="69" t="s">
        <v>9</v>
      </c>
      <c r="D25" s="92">
        <v>1600000</v>
      </c>
      <c r="E25" s="92"/>
      <c r="F25" s="92"/>
      <c r="G25" s="92"/>
      <c r="H25" s="92"/>
      <c r="I25" s="92"/>
      <c r="J25" s="92"/>
      <c r="K25" s="92"/>
      <c r="L25" s="92"/>
      <c r="M25" s="46"/>
      <c r="N25" s="46"/>
      <c r="O25" s="46"/>
      <c r="P25" s="46"/>
      <c r="Q25" s="46"/>
      <c r="R25" s="46"/>
    </row>
    <row r="26" spans="1:18" ht="12.75">
      <c r="A26" s="67"/>
      <c r="B26" s="155"/>
      <c r="C26" s="69" t="s">
        <v>10</v>
      </c>
      <c r="D26" s="92"/>
      <c r="E26" s="92"/>
      <c r="F26" s="92"/>
      <c r="G26" s="92"/>
      <c r="H26" s="92"/>
      <c r="I26" s="92"/>
      <c r="J26" s="92"/>
      <c r="K26" s="92"/>
      <c r="L26" s="92"/>
      <c r="M26" s="46"/>
      <c r="N26" s="46"/>
      <c r="O26" s="46"/>
      <c r="P26" s="46"/>
      <c r="Q26" s="46"/>
      <c r="R26" s="46"/>
    </row>
    <row r="27" spans="1:18" ht="12.75">
      <c r="A27" s="64" t="s">
        <v>23</v>
      </c>
      <c r="B27" s="65"/>
      <c r="C27" s="66" t="s">
        <v>11</v>
      </c>
      <c r="D27" s="91"/>
      <c r="E27" s="91"/>
      <c r="F27" s="91"/>
      <c r="G27" s="91"/>
      <c r="H27" s="91"/>
      <c r="I27" s="91"/>
      <c r="J27" s="91"/>
      <c r="K27" s="91"/>
      <c r="L27" s="91"/>
      <c r="M27" s="46"/>
      <c r="N27" s="46"/>
      <c r="O27" s="46"/>
      <c r="P27" s="46"/>
      <c r="Q27" s="46"/>
      <c r="R27" s="46"/>
    </row>
    <row r="28" spans="1:18" ht="12.75">
      <c r="A28" s="64" t="s">
        <v>26</v>
      </c>
      <c r="B28" s="65"/>
      <c r="C28" s="66" t="s">
        <v>12</v>
      </c>
      <c r="D28" s="91"/>
      <c r="E28" s="91"/>
      <c r="F28" s="91"/>
      <c r="G28" s="91"/>
      <c r="H28" s="91"/>
      <c r="I28" s="91"/>
      <c r="J28" s="91"/>
      <c r="K28" s="91"/>
      <c r="L28" s="91"/>
      <c r="M28" s="46"/>
      <c r="N28" s="46"/>
      <c r="O28" s="46"/>
      <c r="P28" s="46"/>
      <c r="Q28" s="46"/>
      <c r="R28" s="46"/>
    </row>
    <row r="29" spans="1:18" ht="12.75">
      <c r="A29" s="64" t="s">
        <v>27</v>
      </c>
      <c r="B29" s="65"/>
      <c r="C29" s="66" t="s">
        <v>13</v>
      </c>
      <c r="D29" s="91">
        <v>314550.56</v>
      </c>
      <c r="E29" s="91"/>
      <c r="F29" s="91"/>
      <c r="G29" s="91"/>
      <c r="H29" s="91"/>
      <c r="I29" s="91"/>
      <c r="J29" s="91"/>
      <c r="K29" s="91"/>
      <c r="L29" s="91"/>
      <c r="M29" s="46"/>
      <c r="N29" s="46"/>
      <c r="O29" s="46"/>
      <c r="P29" s="46"/>
      <c r="Q29" s="46"/>
      <c r="R29" s="46"/>
    </row>
    <row r="30" spans="1:18" ht="12.75">
      <c r="A30" s="70" t="s">
        <v>28</v>
      </c>
      <c r="B30" s="146" t="s">
        <v>14</v>
      </c>
      <c r="C30" s="147"/>
      <c r="D30" s="77">
        <v>1296552</v>
      </c>
      <c r="E30" s="77">
        <v>1246140</v>
      </c>
      <c r="F30" s="77">
        <v>926140</v>
      </c>
      <c r="G30" s="77">
        <v>1246140</v>
      </c>
      <c r="H30" s="77">
        <v>1146140</v>
      </c>
      <c r="I30" s="77">
        <v>1066140</v>
      </c>
      <c r="J30" s="77">
        <v>626140</v>
      </c>
      <c r="K30" s="77">
        <v>626140</v>
      </c>
      <c r="L30" s="77">
        <v>1026135</v>
      </c>
      <c r="M30" s="46"/>
      <c r="N30" s="46"/>
      <c r="O30" s="46"/>
      <c r="P30" s="46"/>
      <c r="Q30" s="46"/>
      <c r="R30" s="46"/>
    </row>
    <row r="31" spans="1:18" ht="12.75">
      <c r="A31" s="64" t="s">
        <v>22</v>
      </c>
      <c r="B31" s="65"/>
      <c r="C31" s="66" t="s">
        <v>56</v>
      </c>
      <c r="D31" s="95">
        <v>1296552</v>
      </c>
      <c r="E31" s="95">
        <v>1246140</v>
      </c>
      <c r="F31" s="94">
        <v>926140</v>
      </c>
      <c r="G31" s="95">
        <v>1246140</v>
      </c>
      <c r="H31" s="95">
        <v>1146140</v>
      </c>
      <c r="I31" s="95">
        <v>1066140</v>
      </c>
      <c r="J31" s="95">
        <v>626140</v>
      </c>
      <c r="K31" s="95">
        <v>626140</v>
      </c>
      <c r="L31" s="95">
        <v>1026135</v>
      </c>
      <c r="M31" s="46"/>
      <c r="N31" s="46"/>
      <c r="O31" s="46"/>
      <c r="P31" s="46"/>
      <c r="Q31" s="46"/>
      <c r="R31" s="46"/>
    </row>
    <row r="32" spans="1:18" ht="12.75">
      <c r="A32" s="67"/>
      <c r="B32" s="153" t="s">
        <v>29</v>
      </c>
      <c r="C32" s="69" t="s">
        <v>8</v>
      </c>
      <c r="D32" s="92">
        <v>85605</v>
      </c>
      <c r="E32" s="92"/>
      <c r="F32" s="92"/>
      <c r="G32" s="92"/>
      <c r="H32" s="92"/>
      <c r="I32" s="92"/>
      <c r="J32" s="92"/>
      <c r="K32" s="92"/>
      <c r="L32" s="92"/>
      <c r="M32" s="46"/>
      <c r="N32" s="46"/>
      <c r="O32" s="46"/>
      <c r="P32" s="46"/>
      <c r="Q32" s="46"/>
      <c r="R32" s="46"/>
    </row>
    <row r="33" spans="1:18" ht="12.75">
      <c r="A33" s="67"/>
      <c r="B33" s="154"/>
      <c r="C33" s="69" t="s">
        <v>9</v>
      </c>
      <c r="D33" s="92">
        <v>1210947</v>
      </c>
      <c r="E33" s="95">
        <v>1246140</v>
      </c>
      <c r="F33" s="94">
        <v>926140</v>
      </c>
      <c r="G33" s="92">
        <v>1246140</v>
      </c>
      <c r="H33" s="92">
        <v>1146140</v>
      </c>
      <c r="I33" s="92">
        <v>1066140</v>
      </c>
      <c r="J33" s="92">
        <v>626140</v>
      </c>
      <c r="K33" s="92">
        <v>626140</v>
      </c>
      <c r="L33" s="92">
        <v>1026135</v>
      </c>
      <c r="M33" s="46"/>
      <c r="N33" s="46"/>
      <c r="O33" s="46"/>
      <c r="P33" s="46"/>
      <c r="Q33" s="46"/>
      <c r="R33" s="46"/>
    </row>
    <row r="34" spans="1:18" ht="12.75">
      <c r="A34" s="67"/>
      <c r="B34" s="155"/>
      <c r="C34" s="69" t="s">
        <v>15</v>
      </c>
      <c r="D34" s="92"/>
      <c r="E34" s="92"/>
      <c r="F34" s="92"/>
      <c r="G34" s="92"/>
      <c r="H34" s="92"/>
      <c r="I34" s="92"/>
      <c r="J34" s="92"/>
      <c r="K34" s="92"/>
      <c r="L34" s="92"/>
      <c r="M34" s="46"/>
      <c r="N34" s="46"/>
      <c r="O34" s="46"/>
      <c r="P34" s="46"/>
      <c r="Q34" s="46"/>
      <c r="R34" s="46"/>
    </row>
    <row r="35" spans="1:18" ht="12.75">
      <c r="A35" s="64" t="s">
        <v>23</v>
      </c>
      <c r="B35" s="65"/>
      <c r="C35" s="66" t="s">
        <v>30</v>
      </c>
      <c r="D35" s="91"/>
      <c r="E35" s="91"/>
      <c r="F35" s="91"/>
      <c r="G35" s="91"/>
      <c r="H35" s="91"/>
      <c r="I35" s="91"/>
      <c r="J35" s="91"/>
      <c r="K35" s="91"/>
      <c r="L35" s="91"/>
      <c r="M35" s="46"/>
      <c r="N35" s="46"/>
      <c r="O35" s="46"/>
      <c r="P35" s="46"/>
      <c r="Q35" s="46"/>
      <c r="R35" s="46"/>
    </row>
    <row r="36" spans="1:18" ht="12.75">
      <c r="A36" s="70" t="s">
        <v>31</v>
      </c>
      <c r="B36" s="146" t="s">
        <v>16</v>
      </c>
      <c r="C36" s="147"/>
      <c r="D36" s="77">
        <v>-617998.56</v>
      </c>
      <c r="E36" s="77">
        <v>1246140</v>
      </c>
      <c r="F36" s="77">
        <v>926140</v>
      </c>
      <c r="G36" s="77">
        <v>1246140</v>
      </c>
      <c r="H36" s="77">
        <v>1146140</v>
      </c>
      <c r="I36" s="77">
        <v>1066140</v>
      </c>
      <c r="J36" s="77">
        <v>626140</v>
      </c>
      <c r="K36" s="77">
        <v>626140</v>
      </c>
      <c r="L36" s="77">
        <v>1026135</v>
      </c>
      <c r="M36" s="46"/>
      <c r="N36" s="46"/>
      <c r="O36" s="46"/>
      <c r="P36" s="46"/>
      <c r="Q36" s="46"/>
      <c r="R36" s="46"/>
    </row>
    <row r="37" spans="1:18" ht="12.75">
      <c r="A37" s="70" t="s">
        <v>32</v>
      </c>
      <c r="B37" s="146" t="s">
        <v>18</v>
      </c>
      <c r="C37" s="147"/>
      <c r="D37" s="77">
        <v>617998.56</v>
      </c>
      <c r="E37" s="77"/>
      <c r="F37" s="77"/>
      <c r="G37" s="77"/>
      <c r="H37" s="77"/>
      <c r="I37" s="77"/>
      <c r="J37" s="77"/>
      <c r="K37" s="77"/>
      <c r="L37" s="77"/>
      <c r="M37" s="46"/>
      <c r="N37" s="46"/>
      <c r="O37" s="46"/>
      <c r="P37" s="46"/>
      <c r="Q37" s="46"/>
      <c r="R37" s="46"/>
    </row>
    <row r="38" spans="1:18" ht="12.75">
      <c r="A38" s="67"/>
      <c r="B38" s="73"/>
      <c r="C38" s="74" t="s">
        <v>8</v>
      </c>
      <c r="D38" s="94"/>
      <c r="E38" s="94"/>
      <c r="F38" s="94"/>
      <c r="G38" s="94"/>
      <c r="H38" s="94"/>
      <c r="I38" s="94"/>
      <c r="J38" s="94"/>
      <c r="K38" s="94"/>
      <c r="L38" s="94"/>
      <c r="M38" s="46"/>
      <c r="N38" s="46"/>
      <c r="O38" s="46"/>
      <c r="P38" s="46"/>
      <c r="Q38" s="46"/>
      <c r="R38" s="46"/>
    </row>
    <row r="39" spans="1:18" ht="12.75">
      <c r="A39" s="67"/>
      <c r="B39" s="73"/>
      <c r="C39" s="74" t="s">
        <v>9</v>
      </c>
      <c r="D39" s="94">
        <v>617998.56</v>
      </c>
      <c r="E39" s="94"/>
      <c r="F39" s="94"/>
      <c r="G39" s="94"/>
      <c r="H39" s="94"/>
      <c r="I39" s="94"/>
      <c r="J39" s="94"/>
      <c r="K39" s="94"/>
      <c r="L39" s="94"/>
      <c r="M39" s="46"/>
      <c r="N39" s="46"/>
      <c r="O39" s="46"/>
      <c r="P39" s="46"/>
      <c r="Q39" s="46"/>
      <c r="R39" s="46"/>
    </row>
    <row r="40" spans="1:18" ht="12.75">
      <c r="A40" s="67"/>
      <c r="B40" s="73"/>
      <c r="C40" s="74" t="s">
        <v>10</v>
      </c>
      <c r="D40" s="94"/>
      <c r="E40" s="94"/>
      <c r="F40" s="94"/>
      <c r="G40" s="94"/>
      <c r="H40" s="94"/>
      <c r="I40" s="94"/>
      <c r="J40" s="94"/>
      <c r="K40" s="94"/>
      <c r="L40" s="94"/>
      <c r="M40" s="46"/>
      <c r="N40" s="46"/>
      <c r="O40" s="46"/>
      <c r="P40" s="46"/>
      <c r="Q40" s="46"/>
      <c r="R40" s="46"/>
    </row>
    <row r="41" spans="1:18" ht="12.75">
      <c r="A41" s="67"/>
      <c r="B41" s="73"/>
      <c r="C41" s="74" t="s">
        <v>11</v>
      </c>
      <c r="D41" s="94"/>
      <c r="E41" s="94"/>
      <c r="F41" s="94"/>
      <c r="G41" s="94"/>
      <c r="H41" s="94"/>
      <c r="I41" s="94"/>
      <c r="J41" s="94"/>
      <c r="K41" s="94"/>
      <c r="L41" s="94"/>
      <c r="M41" s="46"/>
      <c r="N41" s="46"/>
      <c r="O41" s="46"/>
      <c r="P41" s="46"/>
      <c r="Q41" s="46"/>
      <c r="R41" s="46"/>
    </row>
    <row r="42" spans="1:18" ht="12.75">
      <c r="A42" s="67"/>
      <c r="B42" s="73"/>
      <c r="C42" s="74" t="s">
        <v>12</v>
      </c>
      <c r="D42" s="94"/>
      <c r="E42" s="94"/>
      <c r="F42" s="94"/>
      <c r="G42" s="94"/>
      <c r="H42" s="94"/>
      <c r="I42" s="94"/>
      <c r="J42" s="94"/>
      <c r="K42" s="94"/>
      <c r="L42" s="94"/>
      <c r="M42" s="46"/>
      <c r="N42" s="46"/>
      <c r="O42" s="46"/>
      <c r="P42" s="46"/>
      <c r="Q42" s="46"/>
      <c r="R42" s="46"/>
    </row>
    <row r="43" spans="1:18" ht="12.75">
      <c r="A43" s="67"/>
      <c r="B43" s="73"/>
      <c r="C43" s="74" t="s">
        <v>13</v>
      </c>
      <c r="D43" s="94"/>
      <c r="E43" s="94"/>
      <c r="F43" s="94"/>
      <c r="G43" s="94"/>
      <c r="H43" s="94"/>
      <c r="I43" s="94"/>
      <c r="J43" s="94"/>
      <c r="K43" s="94"/>
      <c r="L43" s="94"/>
      <c r="M43" s="46"/>
      <c r="N43" s="46"/>
      <c r="O43" s="46"/>
      <c r="P43" s="46"/>
      <c r="Q43" s="46"/>
      <c r="R43" s="46"/>
    </row>
    <row r="44" spans="1:18" ht="12.75">
      <c r="A44" s="70" t="s">
        <v>33</v>
      </c>
      <c r="B44" s="146" t="s">
        <v>19</v>
      </c>
      <c r="C44" s="147"/>
      <c r="D44" s="77"/>
      <c r="E44" s="77">
        <v>1246140</v>
      </c>
      <c r="F44" s="77">
        <v>926140</v>
      </c>
      <c r="G44" s="77">
        <v>1246140</v>
      </c>
      <c r="H44" s="77">
        <v>1146140</v>
      </c>
      <c r="I44" s="77">
        <v>1066140</v>
      </c>
      <c r="J44" s="77">
        <v>626140</v>
      </c>
      <c r="K44" s="77">
        <v>626140</v>
      </c>
      <c r="L44" s="77">
        <v>1026135</v>
      </c>
      <c r="M44" s="46"/>
      <c r="N44" s="46"/>
      <c r="O44" s="46"/>
      <c r="P44" s="46"/>
      <c r="Q44" s="46"/>
      <c r="R44" s="46"/>
    </row>
    <row r="45" spans="1:18" ht="12.75">
      <c r="A45" s="67"/>
      <c r="B45" s="73"/>
      <c r="C45" s="74" t="s">
        <v>57</v>
      </c>
      <c r="D45" s="94"/>
      <c r="E45" s="95">
        <v>1246140</v>
      </c>
      <c r="F45" s="94">
        <v>926140</v>
      </c>
      <c r="G45" s="95">
        <v>1246140</v>
      </c>
      <c r="H45" s="94">
        <v>1146140</v>
      </c>
      <c r="I45" s="94">
        <v>1066140</v>
      </c>
      <c r="J45" s="94">
        <v>626140</v>
      </c>
      <c r="K45" s="94">
        <v>626140</v>
      </c>
      <c r="L45" s="94">
        <v>1026135</v>
      </c>
      <c r="M45" s="46"/>
      <c r="N45" s="46"/>
      <c r="O45" s="46"/>
      <c r="P45" s="46"/>
      <c r="Q45" s="46"/>
      <c r="R45" s="46"/>
    </row>
    <row r="46" spans="1:18" ht="12.75">
      <c r="A46" s="67"/>
      <c r="B46" s="73"/>
      <c r="C46" s="74" t="s">
        <v>20</v>
      </c>
      <c r="D46" s="94"/>
      <c r="E46" s="94"/>
      <c r="F46" s="94"/>
      <c r="G46" s="94"/>
      <c r="H46" s="94"/>
      <c r="I46" s="94"/>
      <c r="J46" s="94"/>
      <c r="K46" s="94"/>
      <c r="L46" s="94"/>
      <c r="M46" s="46"/>
      <c r="N46" s="46"/>
      <c r="O46" s="46"/>
      <c r="P46" s="46"/>
      <c r="Q46" s="46"/>
      <c r="R46" s="46"/>
    </row>
    <row r="47" spans="1:18" ht="12.75">
      <c r="A47" s="67"/>
      <c r="B47" s="73"/>
      <c r="C47" s="75"/>
      <c r="D47" s="94"/>
      <c r="E47" s="94"/>
      <c r="F47" s="94"/>
      <c r="G47" s="94"/>
      <c r="H47" s="94"/>
      <c r="I47" s="94"/>
      <c r="J47" s="94"/>
      <c r="K47" s="94"/>
      <c r="L47" s="94"/>
      <c r="M47" s="46"/>
      <c r="N47" s="46"/>
      <c r="O47" s="46"/>
      <c r="P47" s="46"/>
      <c r="Q47" s="46"/>
      <c r="R47" s="46"/>
    </row>
    <row r="48" spans="1:18" ht="12.75">
      <c r="A48" s="70" t="s">
        <v>34</v>
      </c>
      <c r="B48" s="146" t="s">
        <v>104</v>
      </c>
      <c r="C48" s="184"/>
      <c r="D48" s="77">
        <v>7909115</v>
      </c>
      <c r="E48" s="77">
        <v>6662975</v>
      </c>
      <c r="F48" s="77">
        <v>5736835</v>
      </c>
      <c r="G48" s="77">
        <v>4490695</v>
      </c>
      <c r="H48" s="77">
        <v>3344555</v>
      </c>
      <c r="I48" s="77">
        <v>2278415</v>
      </c>
      <c r="J48" s="77">
        <v>1652275</v>
      </c>
      <c r="K48" s="77">
        <v>1026135</v>
      </c>
      <c r="L48" s="77">
        <v>0</v>
      </c>
      <c r="M48" s="46"/>
      <c r="N48" s="46"/>
      <c r="O48" s="46"/>
      <c r="P48" s="46"/>
      <c r="Q48" s="46"/>
      <c r="R48" s="46"/>
    </row>
    <row r="49" spans="1:18" ht="12.75">
      <c r="A49" s="67"/>
      <c r="B49" s="73"/>
      <c r="C49" s="76"/>
      <c r="D49" s="94"/>
      <c r="E49" s="94"/>
      <c r="F49" s="94"/>
      <c r="G49" s="94"/>
      <c r="H49" s="94"/>
      <c r="I49" s="94"/>
      <c r="J49" s="94"/>
      <c r="K49" s="94"/>
      <c r="L49" s="94"/>
      <c r="M49" s="46"/>
      <c r="N49" s="46"/>
      <c r="O49" s="46"/>
      <c r="P49" s="46"/>
      <c r="Q49" s="46"/>
      <c r="R49" s="46"/>
    </row>
    <row r="50" spans="1:18" ht="12.75">
      <c r="A50" s="67"/>
      <c r="B50" s="73"/>
      <c r="C50" s="75"/>
      <c r="D50" s="94"/>
      <c r="E50" s="94"/>
      <c r="F50" s="94"/>
      <c r="G50" s="94"/>
      <c r="H50" s="94"/>
      <c r="I50" s="94"/>
      <c r="J50" s="94"/>
      <c r="K50" s="94"/>
      <c r="L50" s="94"/>
      <c r="M50" s="46"/>
      <c r="N50" s="46"/>
      <c r="O50" s="46"/>
      <c r="P50" s="46"/>
      <c r="Q50" s="46"/>
      <c r="R50" s="46"/>
    </row>
    <row r="51" spans="1:18" ht="37.5" customHeight="1">
      <c r="A51" s="70" t="s">
        <v>35</v>
      </c>
      <c r="B51" s="146" t="s">
        <v>68</v>
      </c>
      <c r="C51" s="147"/>
      <c r="D51" s="89" t="s">
        <v>134</v>
      </c>
      <c r="E51" s="89" t="s">
        <v>130</v>
      </c>
      <c r="F51" s="89" t="s">
        <v>45</v>
      </c>
      <c r="G51" s="89" t="s">
        <v>45</v>
      </c>
      <c r="H51" s="89" t="s">
        <v>45</v>
      </c>
      <c r="I51" s="89" t="s">
        <v>45</v>
      </c>
      <c r="J51" s="89" t="s">
        <v>45</v>
      </c>
      <c r="K51" s="89" t="s">
        <v>45</v>
      </c>
      <c r="L51" s="89" t="s">
        <v>45</v>
      </c>
      <c r="M51" s="46"/>
      <c r="N51" s="46"/>
      <c r="O51" s="46"/>
      <c r="P51" s="46"/>
      <c r="Q51" s="46"/>
      <c r="R51" s="46"/>
    </row>
    <row r="52" spans="1:18" ht="50.25" customHeight="1">
      <c r="A52" s="70" t="s">
        <v>36</v>
      </c>
      <c r="B52" s="146" t="s">
        <v>69</v>
      </c>
      <c r="C52" s="147"/>
      <c r="D52" s="89" t="s">
        <v>129</v>
      </c>
      <c r="E52" s="89" t="s">
        <v>131</v>
      </c>
      <c r="F52" s="89" t="s">
        <v>45</v>
      </c>
      <c r="G52" s="89" t="s">
        <v>45</v>
      </c>
      <c r="H52" s="89" t="s">
        <v>45</v>
      </c>
      <c r="I52" s="89" t="s">
        <v>45</v>
      </c>
      <c r="J52" s="89" t="s">
        <v>45</v>
      </c>
      <c r="K52" s="89" t="s">
        <v>45</v>
      </c>
      <c r="L52" s="89" t="s">
        <v>45</v>
      </c>
      <c r="M52" s="46"/>
      <c r="N52" s="46"/>
      <c r="O52" s="46"/>
      <c r="P52" s="46"/>
      <c r="Q52" s="46"/>
      <c r="R52" s="46"/>
    </row>
    <row r="53" spans="1:18" ht="60.75" customHeight="1">
      <c r="A53" s="78" t="s">
        <v>85</v>
      </c>
      <c r="B53" s="146" t="s">
        <v>97</v>
      </c>
      <c r="C53" s="147"/>
      <c r="D53" s="79">
        <v>0.0656</v>
      </c>
      <c r="E53" s="79">
        <v>0.0643</v>
      </c>
      <c r="F53" s="79">
        <v>0.0425</v>
      </c>
      <c r="G53" s="79">
        <v>0.052</v>
      </c>
      <c r="H53" s="79">
        <v>0.0472</v>
      </c>
      <c r="I53" s="79">
        <v>0.0428</v>
      </c>
      <c r="J53" s="79">
        <v>0.0253</v>
      </c>
      <c r="K53" s="79">
        <v>0.0238</v>
      </c>
      <c r="L53" s="79">
        <v>0.0355</v>
      </c>
      <c r="M53" s="46"/>
      <c r="N53" s="46"/>
      <c r="O53" s="46"/>
      <c r="P53" s="46"/>
      <c r="Q53" s="46"/>
      <c r="R53" s="46"/>
    </row>
    <row r="54" spans="1:18" ht="51" customHeight="1">
      <c r="A54" s="78" t="s">
        <v>86</v>
      </c>
      <c r="B54" s="150" t="s">
        <v>128</v>
      </c>
      <c r="C54" s="124"/>
      <c r="D54" s="79">
        <v>0.0399</v>
      </c>
      <c r="E54" s="79">
        <v>0.0815</v>
      </c>
      <c r="F54" s="79">
        <v>0.0914</v>
      </c>
      <c r="G54" s="79">
        <v>0.09</v>
      </c>
      <c r="H54" s="79">
        <v>0.0885</v>
      </c>
      <c r="I54" s="79">
        <v>0.0874</v>
      </c>
      <c r="J54" s="79">
        <v>0.073</v>
      </c>
      <c r="K54" s="79">
        <v>0.0733</v>
      </c>
      <c r="L54" s="79">
        <v>0.0854</v>
      </c>
      <c r="M54" s="46"/>
      <c r="N54" s="46"/>
      <c r="O54" s="46"/>
      <c r="P54" s="46"/>
      <c r="Q54" s="46"/>
      <c r="R54" s="46"/>
    </row>
    <row r="55" spans="1:18" ht="51" customHeight="1">
      <c r="A55" s="88" t="s">
        <v>127</v>
      </c>
      <c r="B55" s="178" t="s">
        <v>93</v>
      </c>
      <c r="C55" s="124"/>
      <c r="D55" s="79">
        <v>0.0126</v>
      </c>
      <c r="E55" s="79">
        <v>0.0119</v>
      </c>
      <c r="F55" s="79">
        <v>0.0435</v>
      </c>
      <c r="G55" s="79">
        <v>0.0709</v>
      </c>
      <c r="H55" s="79">
        <v>0.0876</v>
      </c>
      <c r="I55" s="79">
        <v>0.09</v>
      </c>
      <c r="J55" s="79">
        <v>0.0886</v>
      </c>
      <c r="K55" s="79">
        <v>0.083</v>
      </c>
      <c r="L55" s="79">
        <v>0.0779</v>
      </c>
      <c r="M55" s="46"/>
      <c r="N55" s="46"/>
      <c r="O55" s="46"/>
      <c r="P55" s="46"/>
      <c r="Q55" s="46"/>
      <c r="R55" s="46"/>
    </row>
    <row r="56" spans="1:18" ht="54" customHeight="1">
      <c r="A56" s="80" t="s">
        <v>87</v>
      </c>
      <c r="B56" s="148" t="s">
        <v>132</v>
      </c>
      <c r="C56" s="149"/>
      <c r="D56" s="79">
        <v>-0.053</v>
      </c>
      <c r="E56" s="79">
        <v>-0.0524</v>
      </c>
      <c r="F56" s="79">
        <v>0.001</v>
      </c>
      <c r="G56" s="79">
        <v>0.0189</v>
      </c>
      <c r="H56" s="79">
        <v>0.0404</v>
      </c>
      <c r="I56" s="79">
        <v>0.0472</v>
      </c>
      <c r="J56" s="79">
        <v>0.0633</v>
      </c>
      <c r="K56" s="79">
        <v>0.0592</v>
      </c>
      <c r="L56" s="79">
        <v>0.0424</v>
      </c>
      <c r="M56" s="46"/>
      <c r="N56" s="46"/>
      <c r="O56" s="46"/>
      <c r="P56" s="46"/>
      <c r="Q56" s="46"/>
      <c r="R56" s="46"/>
    </row>
    <row r="57" spans="1:18" ht="36" customHeight="1">
      <c r="A57" s="181" t="s">
        <v>88</v>
      </c>
      <c r="B57" s="103" t="s">
        <v>84</v>
      </c>
      <c r="C57" s="81" t="s">
        <v>8</v>
      </c>
      <c r="D57" s="94"/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46"/>
      <c r="N57" s="46"/>
      <c r="O57" s="46"/>
      <c r="P57" s="46"/>
      <c r="Q57" s="46"/>
      <c r="R57" s="46"/>
    </row>
    <row r="58" spans="1:18" ht="36" customHeight="1">
      <c r="A58" s="181"/>
      <c r="B58" s="151"/>
      <c r="C58" s="81" t="s">
        <v>9</v>
      </c>
      <c r="D58" s="94">
        <v>982001.44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46"/>
      <c r="N58" s="46"/>
      <c r="O58" s="46"/>
      <c r="P58" s="46"/>
      <c r="Q58" s="46"/>
      <c r="R58" s="46"/>
    </row>
    <row r="59" spans="1:18" ht="36" customHeight="1">
      <c r="A59" s="181"/>
      <c r="B59" s="151"/>
      <c r="C59" s="81" t="s">
        <v>10</v>
      </c>
      <c r="D59" s="94"/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46"/>
      <c r="N59" s="46"/>
      <c r="O59" s="46"/>
      <c r="P59" s="46"/>
      <c r="Q59" s="46"/>
      <c r="R59" s="46"/>
    </row>
    <row r="60" spans="1:18" ht="36" customHeight="1">
      <c r="A60" s="181"/>
      <c r="B60" s="151"/>
      <c r="C60" s="81" t="s">
        <v>11</v>
      </c>
      <c r="D60" s="94"/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46"/>
      <c r="N60" s="46"/>
      <c r="O60" s="46"/>
      <c r="P60" s="46"/>
      <c r="Q60" s="46"/>
      <c r="R60" s="46"/>
    </row>
    <row r="61" spans="1:18" ht="52.5" customHeight="1">
      <c r="A61" s="181"/>
      <c r="B61" s="151"/>
      <c r="C61" s="81" t="s">
        <v>12</v>
      </c>
      <c r="D61" s="94"/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46"/>
      <c r="N61" s="46"/>
      <c r="O61" s="46"/>
      <c r="P61" s="46"/>
      <c r="Q61" s="46"/>
      <c r="R61" s="46"/>
    </row>
    <row r="62" spans="1:18" ht="52.5" customHeight="1" thickBot="1">
      <c r="A62" s="182"/>
      <c r="B62" s="151"/>
      <c r="C62" s="82" t="s">
        <v>13</v>
      </c>
      <c r="D62" s="94">
        <v>314550.56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46"/>
      <c r="N62" s="46"/>
      <c r="O62" s="46"/>
      <c r="P62" s="46"/>
      <c r="Q62" s="46"/>
      <c r="R62" s="46"/>
    </row>
    <row r="63" spans="1:18" ht="31.5" customHeight="1" thickBot="1">
      <c r="A63" s="183"/>
      <c r="B63" s="152"/>
      <c r="C63" s="83" t="s">
        <v>101</v>
      </c>
      <c r="D63" s="94"/>
      <c r="E63" s="94">
        <v>1246140</v>
      </c>
      <c r="F63" s="94">
        <v>926140</v>
      </c>
      <c r="G63" s="94">
        <v>1246140</v>
      </c>
      <c r="H63" s="94">
        <v>1146140</v>
      </c>
      <c r="I63" s="94">
        <v>1066140</v>
      </c>
      <c r="J63" s="94">
        <v>626140</v>
      </c>
      <c r="K63" s="94">
        <v>626140</v>
      </c>
      <c r="L63" s="94">
        <v>1026135</v>
      </c>
      <c r="M63" s="46"/>
      <c r="N63" s="46"/>
      <c r="O63" s="46"/>
      <c r="P63" s="46"/>
      <c r="Q63" s="46"/>
      <c r="R63" s="46"/>
    </row>
    <row r="64" spans="1:18" ht="12.75">
      <c r="A64" s="84"/>
      <c r="B64" s="84"/>
      <c r="C64" s="84" t="s">
        <v>105</v>
      </c>
      <c r="D64" s="84"/>
      <c r="E64" s="84"/>
      <c r="F64" s="84"/>
      <c r="G64" s="84"/>
      <c r="H64" s="84"/>
      <c r="I64" s="84"/>
      <c r="J64" s="84"/>
      <c r="K64" s="46"/>
      <c r="L64" s="46"/>
      <c r="M64" s="46"/>
      <c r="N64" s="46"/>
      <c r="O64" s="46"/>
      <c r="P64" s="46"/>
      <c r="Q64" s="46"/>
      <c r="R64" s="46"/>
    </row>
    <row r="65" spans="1:18" ht="12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46"/>
      <c r="L65" s="46"/>
      <c r="M65" s="46"/>
      <c r="N65" s="46"/>
      <c r="O65" s="46"/>
      <c r="P65" s="46"/>
      <c r="Q65" s="46"/>
      <c r="R65" s="46"/>
    </row>
    <row r="66" spans="1:18" ht="13.5" thickBot="1">
      <c r="A66" s="179" t="s">
        <v>37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46"/>
      <c r="N66" s="46"/>
      <c r="O66" s="46"/>
      <c r="P66" s="46"/>
      <c r="Q66" s="46"/>
      <c r="R66" s="46"/>
    </row>
    <row r="67" spans="1:18" ht="13.5" thickBot="1">
      <c r="A67" s="61" t="s">
        <v>0</v>
      </c>
      <c r="B67" s="158" t="s">
        <v>1</v>
      </c>
      <c r="C67" s="159"/>
      <c r="D67" s="62">
        <v>2012</v>
      </c>
      <c r="E67" s="62">
        <v>2013</v>
      </c>
      <c r="F67" s="62">
        <v>2014</v>
      </c>
      <c r="G67" s="62">
        <v>2015</v>
      </c>
      <c r="H67" s="62">
        <v>2016</v>
      </c>
      <c r="I67" s="62">
        <v>2017</v>
      </c>
      <c r="J67" s="62">
        <v>2018</v>
      </c>
      <c r="K67" s="62">
        <v>2019</v>
      </c>
      <c r="L67" s="62">
        <v>2020</v>
      </c>
      <c r="M67" s="46"/>
      <c r="N67" s="46"/>
      <c r="O67" s="46"/>
      <c r="P67" s="46"/>
      <c r="Q67" s="46"/>
      <c r="R67" s="46"/>
    </row>
    <row r="68" spans="1:18" ht="27" customHeight="1">
      <c r="A68" s="85" t="s">
        <v>61</v>
      </c>
      <c r="B68" s="156" t="s">
        <v>96</v>
      </c>
      <c r="C68" s="156"/>
      <c r="D68" s="79">
        <v>0.0399</v>
      </c>
      <c r="E68" s="79">
        <v>0.0815</v>
      </c>
      <c r="F68" s="79">
        <v>0.0914</v>
      </c>
      <c r="G68" s="79">
        <v>0.09</v>
      </c>
      <c r="H68" s="79">
        <v>0.0885</v>
      </c>
      <c r="I68" s="79">
        <v>0.0874</v>
      </c>
      <c r="J68" s="79">
        <v>0.073</v>
      </c>
      <c r="K68" s="79">
        <v>0.0733</v>
      </c>
      <c r="L68" s="79">
        <v>0.0854</v>
      </c>
      <c r="M68" s="46"/>
      <c r="N68" s="46"/>
      <c r="O68" s="46"/>
      <c r="P68" s="46"/>
      <c r="Q68" s="46"/>
      <c r="R68" s="46"/>
    </row>
    <row r="69" spans="1:18" ht="27" customHeight="1">
      <c r="A69" s="85" t="s">
        <v>62</v>
      </c>
      <c r="B69" s="157" t="s">
        <v>49</v>
      </c>
      <c r="C69" s="157"/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46"/>
      <c r="N69" s="46"/>
      <c r="O69" s="46"/>
      <c r="P69" s="46"/>
      <c r="Q69" s="46"/>
      <c r="R69" s="46"/>
    </row>
    <row r="70" spans="1:18" ht="52.5" customHeight="1">
      <c r="A70" s="85" t="s">
        <v>63</v>
      </c>
      <c r="B70" s="102" t="s">
        <v>83</v>
      </c>
      <c r="C70" s="102"/>
      <c r="D70" s="97">
        <v>367563</v>
      </c>
      <c r="E70" s="97">
        <v>1246140</v>
      </c>
      <c r="F70" s="97">
        <v>1222084</v>
      </c>
      <c r="G70" s="97">
        <v>1246140</v>
      </c>
      <c r="H70" s="97">
        <v>1146140</v>
      </c>
      <c r="I70" s="97">
        <v>1066140</v>
      </c>
      <c r="J70" s="97">
        <v>626140</v>
      </c>
      <c r="K70" s="97">
        <v>626140</v>
      </c>
      <c r="L70" s="97">
        <v>1026135</v>
      </c>
      <c r="M70" s="46"/>
      <c r="N70" s="46"/>
      <c r="O70" s="46"/>
      <c r="P70" s="46"/>
      <c r="Q70" s="46"/>
      <c r="R70" s="46"/>
    </row>
    <row r="71" spans="1:18" ht="27" customHeight="1">
      <c r="A71" s="85" t="s">
        <v>64</v>
      </c>
      <c r="B71" s="101" t="s">
        <v>76</v>
      </c>
      <c r="C71" s="101"/>
      <c r="D71" s="96"/>
      <c r="E71" s="96"/>
      <c r="F71" s="96"/>
      <c r="G71" s="96"/>
      <c r="H71" s="96"/>
      <c r="I71" s="96"/>
      <c r="J71" s="96"/>
      <c r="K71" s="96"/>
      <c r="L71" s="96"/>
      <c r="M71" s="46"/>
      <c r="N71" s="46"/>
      <c r="O71" s="46"/>
      <c r="P71" s="46"/>
      <c r="Q71" s="46"/>
      <c r="R71" s="46"/>
    </row>
    <row r="72" spans="1:18" ht="27" customHeight="1">
      <c r="A72" s="85" t="s">
        <v>65</v>
      </c>
      <c r="B72" s="101" t="s">
        <v>77</v>
      </c>
      <c r="C72" s="101"/>
      <c r="D72" s="96"/>
      <c r="E72" s="96"/>
      <c r="F72" s="96"/>
      <c r="G72" s="96"/>
      <c r="H72" s="98"/>
      <c r="I72" s="98"/>
      <c r="J72" s="98"/>
      <c r="K72" s="98"/>
      <c r="L72" s="98"/>
      <c r="M72" s="46"/>
      <c r="N72" s="46"/>
      <c r="O72" s="46"/>
      <c r="P72" s="46"/>
      <c r="Q72" s="46"/>
      <c r="R72" s="46"/>
    </row>
    <row r="73" spans="1:18" ht="27" customHeight="1">
      <c r="A73" s="85" t="s">
        <v>70</v>
      </c>
      <c r="B73" s="162" t="s">
        <v>95</v>
      </c>
      <c r="C73" s="163"/>
      <c r="D73" s="96"/>
      <c r="E73" s="96"/>
      <c r="F73" s="96"/>
      <c r="G73" s="96"/>
      <c r="H73" s="98"/>
      <c r="I73" s="98"/>
      <c r="J73" s="98"/>
      <c r="K73" s="98"/>
      <c r="L73" s="98"/>
      <c r="M73" s="46"/>
      <c r="N73" s="46"/>
      <c r="O73" s="46"/>
      <c r="P73" s="46"/>
      <c r="Q73" s="46"/>
      <c r="R73" s="46"/>
    </row>
    <row r="74" spans="1:18" ht="27" customHeight="1">
      <c r="A74" s="85" t="s">
        <v>71</v>
      </c>
      <c r="B74" s="162" t="s">
        <v>82</v>
      </c>
      <c r="C74" s="163"/>
      <c r="D74" s="96"/>
      <c r="E74" s="96"/>
      <c r="F74" s="96"/>
      <c r="G74" s="96"/>
      <c r="H74" s="98"/>
      <c r="I74" s="98"/>
      <c r="J74" s="98"/>
      <c r="K74" s="98"/>
      <c r="L74" s="98"/>
      <c r="M74" s="46"/>
      <c r="N74" s="46"/>
      <c r="O74" s="46"/>
      <c r="P74" s="46"/>
      <c r="Q74" s="46"/>
      <c r="R74" s="46"/>
    </row>
    <row r="75" spans="1:18" ht="27" customHeight="1">
      <c r="A75" s="85" t="s">
        <v>72</v>
      </c>
      <c r="B75" s="101" t="s">
        <v>78</v>
      </c>
      <c r="C75" s="101"/>
      <c r="D75" s="99" t="s">
        <v>134</v>
      </c>
      <c r="E75" s="99" t="s">
        <v>130</v>
      </c>
      <c r="F75" s="99" t="s">
        <v>45</v>
      </c>
      <c r="G75" s="99" t="s">
        <v>45</v>
      </c>
      <c r="H75" s="99" t="s">
        <v>45</v>
      </c>
      <c r="I75" s="99" t="s">
        <v>45</v>
      </c>
      <c r="J75" s="99" t="s">
        <v>45</v>
      </c>
      <c r="K75" s="99" t="s">
        <v>45</v>
      </c>
      <c r="L75" s="99" t="s">
        <v>45</v>
      </c>
      <c r="M75" s="46"/>
      <c r="N75" s="46"/>
      <c r="O75" s="46"/>
      <c r="P75" s="46"/>
      <c r="Q75" s="46"/>
      <c r="R75" s="46"/>
    </row>
    <row r="76" spans="1:18" ht="27" customHeight="1">
      <c r="A76" s="85" t="s">
        <v>73</v>
      </c>
      <c r="B76" s="101" t="s">
        <v>79</v>
      </c>
      <c r="C76" s="101"/>
      <c r="D76" s="99" t="s">
        <v>129</v>
      </c>
      <c r="E76" s="99" t="s">
        <v>131</v>
      </c>
      <c r="F76" s="99" t="s">
        <v>45</v>
      </c>
      <c r="G76" s="99" t="s">
        <v>45</v>
      </c>
      <c r="H76" s="99" t="s">
        <v>45</v>
      </c>
      <c r="I76" s="99" t="s">
        <v>45</v>
      </c>
      <c r="J76" s="99" t="s">
        <v>45</v>
      </c>
      <c r="K76" s="99" t="s">
        <v>45</v>
      </c>
      <c r="L76" s="99" t="s">
        <v>45</v>
      </c>
      <c r="M76" s="46"/>
      <c r="N76" s="46"/>
      <c r="O76" s="46"/>
      <c r="P76" s="46"/>
      <c r="Q76" s="46"/>
      <c r="R76" s="46"/>
    </row>
    <row r="77" spans="1:18" ht="27" customHeight="1">
      <c r="A77" s="85" t="s">
        <v>74</v>
      </c>
      <c r="B77" s="101" t="s">
        <v>80</v>
      </c>
      <c r="C77" s="101"/>
      <c r="D77" s="86">
        <v>0.0656</v>
      </c>
      <c r="E77" s="86">
        <v>0.0643</v>
      </c>
      <c r="F77" s="86">
        <v>0.0425</v>
      </c>
      <c r="G77" s="86">
        <v>0.052</v>
      </c>
      <c r="H77" s="86">
        <v>0.0472</v>
      </c>
      <c r="I77" s="86">
        <v>0.0428</v>
      </c>
      <c r="J77" s="86">
        <v>0.0253</v>
      </c>
      <c r="K77" s="86">
        <v>0.0238</v>
      </c>
      <c r="L77" s="86">
        <v>0.0355</v>
      </c>
      <c r="M77" s="46"/>
      <c r="N77" s="46"/>
      <c r="O77" s="46"/>
      <c r="P77" s="46"/>
      <c r="Q77" s="46"/>
      <c r="R77" s="46"/>
    </row>
    <row r="78" spans="1:18" ht="51" customHeight="1">
      <c r="A78" s="85" t="s">
        <v>75</v>
      </c>
      <c r="B78" s="102" t="s">
        <v>89</v>
      </c>
      <c r="C78" s="102"/>
      <c r="D78" s="87">
        <v>-0.053</v>
      </c>
      <c r="E78" s="87">
        <v>-0.0524</v>
      </c>
      <c r="F78" s="87">
        <v>0.001</v>
      </c>
      <c r="G78" s="87">
        <v>0.0189</v>
      </c>
      <c r="H78" s="87">
        <v>0.0404</v>
      </c>
      <c r="I78" s="87">
        <v>0.0472</v>
      </c>
      <c r="J78" s="87">
        <v>0.0633</v>
      </c>
      <c r="K78" s="87">
        <v>0.0592</v>
      </c>
      <c r="L78" s="87">
        <v>0.0424</v>
      </c>
      <c r="M78" s="46"/>
      <c r="N78" s="46"/>
      <c r="O78" s="46"/>
      <c r="P78" s="46"/>
      <c r="Q78" s="46"/>
      <c r="R78" s="46"/>
    </row>
    <row r="79" spans="1:18" ht="54" customHeight="1" thickBot="1">
      <c r="A79" s="85" t="s">
        <v>81</v>
      </c>
      <c r="B79" s="160" t="s">
        <v>94</v>
      </c>
      <c r="C79" s="161"/>
      <c r="D79" s="100"/>
      <c r="E79" s="100"/>
      <c r="F79" s="100"/>
      <c r="G79" s="100"/>
      <c r="H79" s="100"/>
      <c r="I79" s="100"/>
      <c r="J79" s="100"/>
      <c r="K79" s="100"/>
      <c r="L79" s="100"/>
      <c r="M79" s="46"/>
      <c r="N79" s="46"/>
      <c r="O79" s="46"/>
      <c r="P79" s="46"/>
      <c r="Q79" s="46"/>
      <c r="R79" s="46"/>
    </row>
    <row r="80" spans="1:18" ht="12.75">
      <c r="A80" s="11"/>
      <c r="B80" s="10"/>
      <c r="C80" s="12"/>
      <c r="D80" s="9"/>
      <c r="E80" s="9"/>
      <c r="F80" s="9"/>
      <c r="G80" s="9"/>
      <c r="H80" s="9"/>
      <c r="I80" s="9"/>
      <c r="J80" s="9"/>
      <c r="K80" s="46"/>
      <c r="L80" s="46"/>
      <c r="M80" s="46"/>
      <c r="N80" s="46"/>
      <c r="O80" s="46"/>
      <c r="P80" s="46"/>
      <c r="Q80" s="46"/>
      <c r="R80" s="46"/>
    </row>
    <row r="81" spans="11:18" ht="12.75">
      <c r="K81" s="46"/>
      <c r="L81" s="46"/>
      <c r="M81" s="46"/>
      <c r="N81" s="46"/>
      <c r="O81" s="46"/>
      <c r="P81" s="46"/>
      <c r="Q81" s="46"/>
      <c r="R81" s="46"/>
    </row>
    <row r="82" spans="11:18" ht="12.75">
      <c r="K82" s="46"/>
      <c r="L82" s="46"/>
      <c r="M82" s="46"/>
      <c r="N82" s="46"/>
      <c r="O82" s="46"/>
      <c r="P82" s="46"/>
      <c r="Q82" s="46"/>
      <c r="R82" s="46"/>
    </row>
    <row r="83" spans="11:18" ht="12.75">
      <c r="K83" s="46"/>
      <c r="L83" s="46"/>
      <c r="M83" s="46"/>
      <c r="N83" s="46"/>
      <c r="O83" s="46"/>
      <c r="P83" s="46"/>
      <c r="Q83" s="46"/>
      <c r="R83" s="46"/>
    </row>
    <row r="84" spans="11:18" ht="12.75">
      <c r="K84" s="46"/>
      <c r="L84" s="46"/>
      <c r="M84" s="46"/>
      <c r="N84" s="46"/>
      <c r="O84" s="46"/>
      <c r="P84" s="46"/>
      <c r="Q84" s="46"/>
      <c r="R84" s="46"/>
    </row>
    <row r="85" spans="11:18" ht="12.75">
      <c r="K85" s="46"/>
      <c r="L85" s="46"/>
      <c r="M85" s="46"/>
      <c r="N85" s="46"/>
      <c r="O85" s="46"/>
      <c r="P85" s="46"/>
      <c r="Q85" s="46"/>
      <c r="R85" s="46"/>
    </row>
    <row r="86" spans="11:18" ht="12.75">
      <c r="K86" s="46"/>
      <c r="L86" s="46"/>
      <c r="M86" s="46"/>
      <c r="N86" s="46"/>
      <c r="O86" s="46"/>
      <c r="P86" s="46"/>
      <c r="Q86" s="46"/>
      <c r="R86" s="46"/>
    </row>
    <row r="87" spans="11:18" ht="12.75">
      <c r="K87" s="46"/>
      <c r="L87" s="46"/>
      <c r="M87" s="46"/>
      <c r="N87" s="46"/>
      <c r="O87" s="46"/>
      <c r="P87" s="46"/>
      <c r="Q87" s="46"/>
      <c r="R87" s="46"/>
    </row>
    <row r="88" spans="11:18" ht="12.75">
      <c r="K88" s="46"/>
      <c r="L88" s="46"/>
      <c r="M88" s="46"/>
      <c r="N88" s="46"/>
      <c r="O88" s="46"/>
      <c r="P88" s="46"/>
      <c r="Q88" s="46"/>
      <c r="R88" s="46"/>
    </row>
    <row r="89" spans="11:18" ht="12.75">
      <c r="K89" s="46"/>
      <c r="L89" s="46"/>
      <c r="M89" s="46"/>
      <c r="N89" s="46"/>
      <c r="O89" s="46"/>
      <c r="P89" s="46"/>
      <c r="Q89" s="46"/>
      <c r="R89" s="46"/>
    </row>
    <row r="90" spans="11:18" ht="12.75">
      <c r="K90" s="46"/>
      <c r="L90" s="46"/>
      <c r="M90" s="46"/>
      <c r="N90" s="46"/>
      <c r="O90" s="46"/>
      <c r="P90" s="46"/>
      <c r="Q90" s="46"/>
      <c r="R90" s="46"/>
    </row>
    <row r="91" spans="11:18" ht="12.75">
      <c r="K91" s="46"/>
      <c r="L91" s="46"/>
      <c r="M91" s="46"/>
      <c r="N91" s="46"/>
      <c r="O91" s="46"/>
      <c r="P91" s="46"/>
      <c r="Q91" s="46"/>
      <c r="R91" s="46"/>
    </row>
    <row r="92" spans="11:18" ht="12.75">
      <c r="K92" s="46"/>
      <c r="L92" s="46"/>
      <c r="M92" s="46"/>
      <c r="N92" s="46"/>
      <c r="O92" s="46"/>
      <c r="P92" s="46"/>
      <c r="Q92" s="46"/>
      <c r="R92" s="46"/>
    </row>
    <row r="93" spans="11:18" ht="12.75">
      <c r="K93" s="46"/>
      <c r="L93" s="46"/>
      <c r="M93" s="46"/>
      <c r="N93" s="46"/>
      <c r="O93" s="46"/>
      <c r="P93" s="46"/>
      <c r="Q93" s="46"/>
      <c r="R93" s="46"/>
    </row>
    <row r="94" spans="11:18" ht="12.75">
      <c r="K94" s="46"/>
      <c r="L94" s="46"/>
      <c r="M94" s="46"/>
      <c r="N94" s="46"/>
      <c r="O94" s="46"/>
      <c r="P94" s="46"/>
      <c r="Q94" s="46"/>
      <c r="R94" s="46"/>
    </row>
    <row r="95" spans="11:18" ht="12.75">
      <c r="K95" s="46"/>
      <c r="L95" s="46"/>
      <c r="M95" s="46"/>
      <c r="N95" s="46"/>
      <c r="O95" s="46"/>
      <c r="P95" s="46"/>
      <c r="Q95" s="46"/>
      <c r="R95" s="46"/>
    </row>
    <row r="96" spans="11:18" ht="12.75">
      <c r="K96" s="46"/>
      <c r="L96" s="46"/>
      <c r="M96" s="46"/>
      <c r="N96" s="46"/>
      <c r="O96" s="46"/>
      <c r="P96" s="46"/>
      <c r="Q96" s="46"/>
      <c r="R96" s="46"/>
    </row>
    <row r="97" spans="11:18" ht="12.75">
      <c r="K97" s="46"/>
      <c r="L97" s="46"/>
      <c r="M97" s="46"/>
      <c r="N97" s="46"/>
      <c r="O97" s="46"/>
      <c r="P97" s="46"/>
      <c r="Q97" s="46"/>
      <c r="R97" s="46"/>
    </row>
  </sheetData>
  <sheetProtection/>
  <mergeCells count="49">
    <mergeCell ref="K17:K19"/>
    <mergeCell ref="L17:L19"/>
    <mergeCell ref="B55:C55"/>
    <mergeCell ref="A66:L66"/>
    <mergeCell ref="J17:J19"/>
    <mergeCell ref="E17:E19"/>
    <mergeCell ref="F17:F19"/>
    <mergeCell ref="I17:I19"/>
    <mergeCell ref="A57:A63"/>
    <mergeCell ref="B48:C48"/>
    <mergeCell ref="C17:C19"/>
    <mergeCell ref="F3:H3"/>
    <mergeCell ref="B6:C6"/>
    <mergeCell ref="B7:C7"/>
    <mergeCell ref="B79:C79"/>
    <mergeCell ref="B73:C73"/>
    <mergeCell ref="B74:C74"/>
    <mergeCell ref="B75:C75"/>
    <mergeCell ref="B78:C78"/>
    <mergeCell ref="B77:C77"/>
    <mergeCell ref="B72:C72"/>
    <mergeCell ref="B76:C76"/>
    <mergeCell ref="B22:C22"/>
    <mergeCell ref="B24:B26"/>
    <mergeCell ref="B30:C30"/>
    <mergeCell ref="B32:B34"/>
    <mergeCell ref="B37:C37"/>
    <mergeCell ref="B68:C68"/>
    <mergeCell ref="B69:C69"/>
    <mergeCell ref="B67:C67"/>
    <mergeCell ref="B56:C56"/>
    <mergeCell ref="B54:C54"/>
    <mergeCell ref="B44:C44"/>
    <mergeCell ref="B71:C71"/>
    <mergeCell ref="B70:C70"/>
    <mergeCell ref="B51:C51"/>
    <mergeCell ref="B52:C52"/>
    <mergeCell ref="B53:C53"/>
    <mergeCell ref="B57:B63"/>
    <mergeCell ref="J1:L1"/>
    <mergeCell ref="J3:K3"/>
    <mergeCell ref="J4:L4"/>
    <mergeCell ref="B36:C36"/>
    <mergeCell ref="C1:G2"/>
    <mergeCell ref="D17:D19"/>
    <mergeCell ref="G17:G19"/>
    <mergeCell ref="H17:H19"/>
    <mergeCell ref="B11:C11"/>
    <mergeCell ref="B13:B19"/>
  </mergeCells>
  <printOptions horizontalCentered="1"/>
  <pageMargins left="0.15748031496062992" right="0.15748031496062992" top="0.5511811023622047" bottom="0.6692913385826772" header="0.5905511811023623" footer="0.7874015748031497"/>
  <pageSetup fitToHeight="3" horizontalDpi="600" verticalDpi="600" orientation="landscape" paperSize="9" scale="79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71" zoomScalePageLayoutView="0" workbookViewId="0" topLeftCell="A1">
      <selection activeCell="F4" sqref="F4:H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6" width="17.00390625" style="0" customWidth="1"/>
    <col min="7" max="10" width="10.125" style="0" customWidth="1"/>
  </cols>
  <sheetData>
    <row r="1" spans="1:10" ht="12.75">
      <c r="A1" s="104"/>
      <c r="B1" s="104"/>
      <c r="C1" s="104"/>
      <c r="D1" s="104"/>
      <c r="E1" s="105"/>
      <c r="F1" s="144" t="s">
        <v>126</v>
      </c>
      <c r="G1" s="144"/>
      <c r="H1" s="144"/>
      <c r="I1" s="106"/>
      <c r="J1" s="104"/>
    </row>
    <row r="2" spans="1:10" ht="12.75">
      <c r="A2" s="104"/>
      <c r="B2" s="104"/>
      <c r="C2" s="104"/>
      <c r="D2" s="104"/>
      <c r="E2" s="105"/>
      <c r="F2" s="59" t="s">
        <v>136</v>
      </c>
      <c r="G2" s="59"/>
      <c r="H2" s="60"/>
      <c r="I2" s="107"/>
      <c r="J2" s="104"/>
    </row>
    <row r="3" spans="1:10" ht="12.75">
      <c r="A3" s="104"/>
      <c r="B3" s="104"/>
      <c r="C3" s="104"/>
      <c r="D3" s="104"/>
      <c r="E3" s="105"/>
      <c r="F3" s="145" t="s">
        <v>123</v>
      </c>
      <c r="G3" s="145"/>
      <c r="H3" s="108"/>
      <c r="I3" s="58"/>
      <c r="J3" s="104"/>
    </row>
    <row r="4" spans="1:10" ht="12.75">
      <c r="A4" s="104"/>
      <c r="B4" s="104"/>
      <c r="C4" s="104"/>
      <c r="D4" s="104"/>
      <c r="E4" s="104"/>
      <c r="F4" s="144" t="s">
        <v>135</v>
      </c>
      <c r="G4" s="145"/>
      <c r="H4" s="145"/>
      <c r="I4" s="104"/>
      <c r="J4" s="104"/>
    </row>
    <row r="5" spans="1:10" ht="13.5" thickBot="1">
      <c r="A5" s="104"/>
      <c r="B5" s="104"/>
      <c r="C5" s="104"/>
      <c r="D5" s="104"/>
      <c r="E5" s="104"/>
      <c r="F5" s="59"/>
      <c r="G5" s="58"/>
      <c r="H5" s="58"/>
      <c r="I5" s="104"/>
      <c r="J5" s="104"/>
    </row>
    <row r="6" spans="1:10" ht="90" customHeight="1">
      <c r="A6" s="190" t="s">
        <v>41</v>
      </c>
      <c r="B6" s="192" t="s">
        <v>46</v>
      </c>
      <c r="C6" s="185" t="s">
        <v>42</v>
      </c>
      <c r="D6" s="185" t="s">
        <v>43</v>
      </c>
      <c r="E6" s="185" t="s">
        <v>51</v>
      </c>
      <c r="F6" s="109" t="s">
        <v>99</v>
      </c>
      <c r="G6" s="187" t="s">
        <v>118</v>
      </c>
      <c r="H6" s="188"/>
      <c r="I6" s="188"/>
      <c r="J6" s="189"/>
    </row>
    <row r="7" spans="1:10" ht="13.5" thickBot="1">
      <c r="A7" s="191"/>
      <c r="B7" s="186"/>
      <c r="C7" s="186"/>
      <c r="D7" s="186"/>
      <c r="E7" s="186"/>
      <c r="F7" s="110"/>
      <c r="G7" s="111">
        <v>2012</v>
      </c>
      <c r="H7" s="111">
        <v>2013</v>
      </c>
      <c r="I7" s="112">
        <v>2014</v>
      </c>
      <c r="J7" s="113">
        <v>2015</v>
      </c>
    </row>
    <row r="8" spans="1:10" ht="1.5" customHeight="1">
      <c r="A8" s="114"/>
      <c r="B8" s="115"/>
      <c r="C8" s="116"/>
      <c r="D8" s="117"/>
      <c r="E8" s="50"/>
      <c r="F8" s="50"/>
      <c r="G8" s="50"/>
      <c r="H8" s="50"/>
      <c r="I8" s="118"/>
      <c r="J8" s="119"/>
    </row>
    <row r="9" spans="1:10" ht="39.75" customHeight="1">
      <c r="A9" s="120" t="s">
        <v>21</v>
      </c>
      <c r="B9" s="193" t="s">
        <v>52</v>
      </c>
      <c r="C9" s="194"/>
      <c r="D9" s="194"/>
      <c r="E9" s="194"/>
      <c r="F9" s="194"/>
      <c r="G9" s="194"/>
      <c r="H9" s="194"/>
      <c r="I9" s="194"/>
      <c r="J9" s="195"/>
    </row>
    <row r="10" spans="1:10" ht="39.75" customHeight="1">
      <c r="A10" s="114">
        <v>1</v>
      </c>
      <c r="B10" s="121" t="s">
        <v>107</v>
      </c>
      <c r="C10" s="122" t="s">
        <v>114</v>
      </c>
      <c r="D10" s="122" t="s">
        <v>110</v>
      </c>
      <c r="E10" s="51">
        <f>SUM(F10:J10)</f>
        <v>509375</v>
      </c>
      <c r="F10" s="51">
        <v>343366</v>
      </c>
      <c r="G10" s="51">
        <v>166009</v>
      </c>
      <c r="H10" s="51"/>
      <c r="I10" s="123"/>
      <c r="J10" s="125"/>
    </row>
    <row r="11" spans="1:10" ht="39.75" customHeight="1">
      <c r="A11" s="114">
        <v>2</v>
      </c>
      <c r="B11" s="121" t="s">
        <v>108</v>
      </c>
      <c r="C11" s="122" t="s">
        <v>109</v>
      </c>
      <c r="D11" s="126" t="s">
        <v>110</v>
      </c>
      <c r="E11" s="51">
        <f>SUM(F11:J11)</f>
        <v>1406783</v>
      </c>
      <c r="F11" s="51">
        <v>1226783</v>
      </c>
      <c r="G11" s="51">
        <v>90000</v>
      </c>
      <c r="H11" s="51">
        <v>90000</v>
      </c>
      <c r="I11" s="123"/>
      <c r="J11" s="125"/>
    </row>
    <row r="12" spans="1:10" ht="39.75" customHeight="1">
      <c r="A12" s="114">
        <v>3</v>
      </c>
      <c r="B12" s="127" t="s">
        <v>117</v>
      </c>
      <c r="C12" s="122" t="s">
        <v>59</v>
      </c>
      <c r="D12" s="122" t="s">
        <v>111</v>
      </c>
      <c r="E12" s="51">
        <f>SUM(F12:J12)</f>
        <v>128921</v>
      </c>
      <c r="F12" s="51">
        <v>107321</v>
      </c>
      <c r="G12" s="51">
        <v>15120</v>
      </c>
      <c r="H12" s="51">
        <v>6480</v>
      </c>
      <c r="I12" s="123"/>
      <c r="J12" s="125"/>
    </row>
    <row r="13" spans="1:10" ht="39.75" customHeight="1">
      <c r="A13" s="114">
        <v>4</v>
      </c>
      <c r="B13" s="128" t="s">
        <v>113</v>
      </c>
      <c r="C13" s="122" t="s">
        <v>114</v>
      </c>
      <c r="D13" s="122" t="s">
        <v>115</v>
      </c>
      <c r="E13" s="51">
        <f>SUM(F13:J13)</f>
        <v>57900</v>
      </c>
      <c r="F13" s="51">
        <v>45913</v>
      </c>
      <c r="G13" s="51">
        <v>11987</v>
      </c>
      <c r="H13" s="51"/>
      <c r="I13" s="123"/>
      <c r="J13" s="125"/>
    </row>
    <row r="14" spans="1:10" ht="39.75" customHeight="1">
      <c r="A14" s="114">
        <v>5</v>
      </c>
      <c r="B14" s="128" t="s">
        <v>121</v>
      </c>
      <c r="C14" s="122" t="s">
        <v>59</v>
      </c>
      <c r="D14" s="122" t="s">
        <v>119</v>
      </c>
      <c r="E14" s="51">
        <f>SUM(F14:J14)</f>
        <v>811777</v>
      </c>
      <c r="F14" s="51"/>
      <c r="G14" s="51">
        <v>731600</v>
      </c>
      <c r="H14" s="51">
        <v>80177</v>
      </c>
      <c r="I14" s="123"/>
      <c r="J14" s="125"/>
    </row>
    <row r="15" spans="1:10" ht="19.5" customHeight="1">
      <c r="A15" s="198" t="s">
        <v>44</v>
      </c>
      <c r="B15" s="199"/>
      <c r="C15" s="129" t="s">
        <v>54</v>
      </c>
      <c r="D15" s="129" t="s">
        <v>54</v>
      </c>
      <c r="E15" s="130">
        <f aca="true" t="shared" si="0" ref="E15:J15">SUM(E10:E14)</f>
        <v>2914756</v>
      </c>
      <c r="F15" s="130">
        <f t="shared" si="0"/>
        <v>1723383</v>
      </c>
      <c r="G15" s="130">
        <f t="shared" si="0"/>
        <v>1014716</v>
      </c>
      <c r="H15" s="130">
        <f t="shared" si="0"/>
        <v>176657</v>
      </c>
      <c r="I15" s="131">
        <f t="shared" si="0"/>
        <v>0</v>
      </c>
      <c r="J15" s="132">
        <f t="shared" si="0"/>
        <v>0</v>
      </c>
    </row>
    <row r="16" spans="1:10" ht="39.75" customHeight="1">
      <c r="A16" s="120" t="s">
        <v>24</v>
      </c>
      <c r="B16" s="193" t="s">
        <v>53</v>
      </c>
      <c r="C16" s="194"/>
      <c r="D16" s="194"/>
      <c r="E16" s="194"/>
      <c r="F16" s="194"/>
      <c r="G16" s="194"/>
      <c r="H16" s="194"/>
      <c r="I16" s="194"/>
      <c r="J16" s="195"/>
    </row>
    <row r="17" spans="1:10" ht="39.75" customHeight="1">
      <c r="A17" s="114">
        <v>1</v>
      </c>
      <c r="B17" s="133" t="s">
        <v>120</v>
      </c>
      <c r="C17" s="122" t="s">
        <v>59</v>
      </c>
      <c r="D17" s="122" t="s">
        <v>119</v>
      </c>
      <c r="E17" s="51">
        <f>SUM(F17:J17)</f>
        <v>410000</v>
      </c>
      <c r="F17" s="51"/>
      <c r="G17" s="104"/>
      <c r="H17" s="51">
        <v>410000</v>
      </c>
      <c r="I17" s="51"/>
      <c r="J17" s="125"/>
    </row>
    <row r="18" spans="1:10" ht="39.75" customHeight="1">
      <c r="A18" s="114">
        <v>2</v>
      </c>
      <c r="B18" s="134" t="s">
        <v>112</v>
      </c>
      <c r="C18" s="122" t="s">
        <v>59</v>
      </c>
      <c r="D18" s="122" t="s">
        <v>111</v>
      </c>
      <c r="E18" s="51">
        <f>SUM(F18:J18)</f>
        <v>600000</v>
      </c>
      <c r="F18" s="51"/>
      <c r="G18" s="51">
        <v>295000</v>
      </c>
      <c r="H18" s="51">
        <v>305000</v>
      </c>
      <c r="I18" s="51"/>
      <c r="J18" s="135"/>
    </row>
    <row r="19" spans="1:10" ht="39.75" customHeight="1">
      <c r="A19" s="114">
        <v>3</v>
      </c>
      <c r="B19" s="134" t="s">
        <v>122</v>
      </c>
      <c r="C19" s="122" t="s">
        <v>59</v>
      </c>
      <c r="D19" s="122" t="s">
        <v>119</v>
      </c>
      <c r="E19" s="51">
        <f>SUM(F19:J19)</f>
        <v>423135</v>
      </c>
      <c r="F19" s="51"/>
      <c r="G19" s="51">
        <v>126500</v>
      </c>
      <c r="H19" s="51">
        <v>296635</v>
      </c>
      <c r="I19" s="51"/>
      <c r="J19" s="135"/>
    </row>
    <row r="20" spans="1:10" ht="19.5" customHeight="1">
      <c r="A20" s="198" t="s">
        <v>44</v>
      </c>
      <c r="B20" s="199"/>
      <c r="C20" s="129" t="s">
        <v>54</v>
      </c>
      <c r="D20" s="129" t="s">
        <v>54</v>
      </c>
      <c r="E20" s="130">
        <f aca="true" t="shared" si="1" ref="E20:J20">SUM(E17:E19)</f>
        <v>1433135</v>
      </c>
      <c r="F20" s="130">
        <f>SUM(F17:F19)</f>
        <v>0</v>
      </c>
      <c r="G20" s="136">
        <f t="shared" si="1"/>
        <v>421500</v>
      </c>
      <c r="H20" s="136">
        <f t="shared" si="1"/>
        <v>1011635</v>
      </c>
      <c r="I20" s="137">
        <f>SUM(I17:I19)</f>
        <v>0</v>
      </c>
      <c r="J20" s="138">
        <f t="shared" si="1"/>
        <v>0</v>
      </c>
    </row>
    <row r="21" spans="1:10" ht="39.75" customHeight="1">
      <c r="A21" s="120" t="s">
        <v>25</v>
      </c>
      <c r="B21" s="193" t="s">
        <v>92</v>
      </c>
      <c r="C21" s="194"/>
      <c r="D21" s="194"/>
      <c r="E21" s="194"/>
      <c r="F21" s="194"/>
      <c r="G21" s="194"/>
      <c r="H21" s="194"/>
      <c r="I21" s="194"/>
      <c r="J21" s="195"/>
    </row>
    <row r="22" spans="1:10" ht="39.75" customHeight="1">
      <c r="A22" s="114">
        <v>1</v>
      </c>
      <c r="B22" s="139"/>
      <c r="C22" s="116"/>
      <c r="D22" s="116"/>
      <c r="E22" s="50">
        <f>SUM(G22:J22)</f>
        <v>0</v>
      </c>
      <c r="F22" s="50"/>
      <c r="G22" s="50"/>
      <c r="H22" s="50"/>
      <c r="I22" s="140"/>
      <c r="J22" s="125"/>
    </row>
    <row r="23" spans="1:10" ht="19.5" customHeight="1" thickBot="1">
      <c r="A23" s="200" t="s">
        <v>44</v>
      </c>
      <c r="B23" s="201"/>
      <c r="C23" s="129" t="s">
        <v>54</v>
      </c>
      <c r="D23" s="129" t="s">
        <v>54</v>
      </c>
      <c r="E23" s="130">
        <f aca="true" t="shared" si="2" ref="E23:J23">SUM(E22:E22)</f>
        <v>0</v>
      </c>
      <c r="F23" s="130">
        <f>SUM(F22)</f>
        <v>0</v>
      </c>
      <c r="G23" s="130">
        <f t="shared" si="2"/>
        <v>0</v>
      </c>
      <c r="H23" s="130">
        <f t="shared" si="2"/>
        <v>0</v>
      </c>
      <c r="I23" s="131">
        <f t="shared" si="2"/>
        <v>0</v>
      </c>
      <c r="J23" s="132">
        <f t="shared" si="2"/>
        <v>0</v>
      </c>
    </row>
    <row r="24" spans="1:10" ht="39" customHeight="1" thickBot="1" thickTop="1">
      <c r="A24" s="196" t="s">
        <v>66</v>
      </c>
      <c r="B24" s="197"/>
      <c r="C24" s="141" t="s">
        <v>54</v>
      </c>
      <c r="D24" s="141" t="s">
        <v>54</v>
      </c>
      <c r="E24" s="142">
        <f aca="true" t="shared" si="3" ref="E24:J24">E8+E15+E20+E23</f>
        <v>4347891</v>
      </c>
      <c r="F24" s="142">
        <f t="shared" si="3"/>
        <v>1723383</v>
      </c>
      <c r="G24" s="142">
        <f t="shared" si="3"/>
        <v>1436216</v>
      </c>
      <c r="H24" s="142">
        <f t="shared" si="3"/>
        <v>1188292</v>
      </c>
      <c r="I24" s="142">
        <f t="shared" si="3"/>
        <v>0</v>
      </c>
      <c r="J24" s="143">
        <f t="shared" si="3"/>
        <v>0</v>
      </c>
    </row>
    <row r="25" spans="1:10" ht="13.5" thickTop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</sheetData>
  <sheetProtection/>
  <mergeCells count="16">
    <mergeCell ref="A24:B24"/>
    <mergeCell ref="A15:B15"/>
    <mergeCell ref="A20:B20"/>
    <mergeCell ref="A23:B23"/>
    <mergeCell ref="B16:J16"/>
    <mergeCell ref="B21:J21"/>
    <mergeCell ref="A6:A7"/>
    <mergeCell ref="B6:B7"/>
    <mergeCell ref="C6:C7"/>
    <mergeCell ref="B9:J9"/>
    <mergeCell ref="D6:D7"/>
    <mergeCell ref="F1:H1"/>
    <mergeCell ref="F4:H4"/>
    <mergeCell ref="F3:G3"/>
    <mergeCell ref="E6:E7"/>
    <mergeCell ref="G6:J6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3">
      <selection activeCell="F1" sqref="F1:H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3" width="13.125" style="0" customWidth="1"/>
    <col min="4" max="4" width="14.00390625" style="0" customWidth="1"/>
    <col min="5" max="5" width="10.125" style="0" customWidth="1"/>
  </cols>
  <sheetData>
    <row r="1" spans="5:8" ht="12.75">
      <c r="E1" t="s">
        <v>91</v>
      </c>
      <c r="F1" s="53" t="s">
        <v>126</v>
      </c>
      <c r="G1" s="35"/>
      <c r="H1" s="35"/>
    </row>
    <row r="2" spans="6:8" ht="12.75">
      <c r="F2" s="53" t="s">
        <v>124</v>
      </c>
      <c r="G2" s="54"/>
      <c r="H2" s="35"/>
    </row>
    <row r="3" spans="6:8" ht="13.5" thickBot="1">
      <c r="F3" s="55"/>
      <c r="G3" s="54"/>
      <c r="H3" s="35"/>
    </row>
    <row r="4" spans="2:8" s="2" customFormat="1" ht="30" customHeight="1" thickBot="1">
      <c r="B4" s="34" t="s">
        <v>60</v>
      </c>
      <c r="C4" s="5"/>
      <c r="D4" s="52">
        <v>4358998</v>
      </c>
      <c r="F4" s="53" t="s">
        <v>125</v>
      </c>
      <c r="G4" s="35"/>
      <c r="H4" s="35"/>
    </row>
    <row r="5" spans="2:8" s="2" customFormat="1" ht="30" customHeight="1">
      <c r="B5" s="34"/>
      <c r="C5" s="5"/>
      <c r="D5" s="56"/>
      <c r="F5" s="55"/>
      <c r="G5" s="35"/>
      <c r="H5" s="35"/>
    </row>
    <row r="6" spans="2:4" ht="25.5" customHeight="1">
      <c r="B6" s="1"/>
      <c r="D6" s="4"/>
    </row>
    <row r="8" spans="1:5" ht="12.75" customHeight="1">
      <c r="A8" s="202" t="s">
        <v>98</v>
      </c>
      <c r="B8" s="202"/>
      <c r="C8" s="202"/>
      <c r="D8" s="202"/>
      <c r="E8" s="18"/>
    </row>
    <row r="9" spans="1:5" ht="24" customHeight="1">
      <c r="A9" s="202"/>
      <c r="B9" s="202"/>
      <c r="C9" s="202"/>
      <c r="D9" s="202"/>
      <c r="E9" s="18"/>
    </row>
    <row r="10" spans="1:5" ht="24" customHeight="1">
      <c r="A10" s="18"/>
      <c r="B10" s="19"/>
      <c r="C10" s="18"/>
      <c r="D10" s="28"/>
      <c r="E10" s="18"/>
    </row>
    <row r="11" spans="1:5" ht="13.5" thickBot="1">
      <c r="A11" s="18"/>
      <c r="B11" s="18"/>
      <c r="C11" s="18"/>
      <c r="D11" s="18"/>
      <c r="E11" s="18"/>
    </row>
    <row r="12" spans="1:5" s="3" customFormat="1" ht="30.75" customHeight="1" thickBot="1">
      <c r="A12" s="20" t="s">
        <v>41</v>
      </c>
      <c r="B12" s="21" t="s">
        <v>1</v>
      </c>
      <c r="C12" s="21">
        <v>2008</v>
      </c>
      <c r="D12" s="29">
        <v>2009</v>
      </c>
      <c r="E12" s="26"/>
    </row>
    <row r="13" spans="1:5" ht="39" customHeight="1">
      <c r="A13" s="22" t="s">
        <v>22</v>
      </c>
      <c r="B13" s="23" t="s">
        <v>38</v>
      </c>
      <c r="C13" s="14">
        <v>16700760</v>
      </c>
      <c r="D13" s="15">
        <v>15579704</v>
      </c>
      <c r="E13" s="18"/>
    </row>
    <row r="14" spans="1:5" ht="39" customHeight="1">
      <c r="A14" s="24" t="s">
        <v>23</v>
      </c>
      <c r="B14" s="25" t="s">
        <v>58</v>
      </c>
      <c r="C14" s="16">
        <v>3360832</v>
      </c>
      <c r="D14" s="17">
        <v>999542</v>
      </c>
      <c r="E14" s="18"/>
    </row>
    <row r="15" spans="1:5" ht="39" customHeight="1">
      <c r="A15" s="24" t="s">
        <v>26</v>
      </c>
      <c r="B15" s="25" t="s">
        <v>39</v>
      </c>
      <c r="C15" s="16">
        <v>16741002</v>
      </c>
      <c r="D15" s="17">
        <v>15795844</v>
      </c>
      <c r="E15" s="27"/>
    </row>
    <row r="16" spans="1:5" ht="39" customHeight="1">
      <c r="A16" s="24" t="s">
        <v>27</v>
      </c>
      <c r="B16" s="25" t="s">
        <v>40</v>
      </c>
      <c r="C16" s="16">
        <v>20261592</v>
      </c>
      <c r="D16" s="17">
        <v>17185246</v>
      </c>
      <c r="E16" s="27"/>
    </row>
    <row r="17" spans="1:5" ht="39" customHeight="1" thickBot="1">
      <c r="A17" s="44" t="s">
        <v>67</v>
      </c>
      <c r="B17" s="45" t="s">
        <v>50</v>
      </c>
      <c r="C17" s="48">
        <f>(C13+C14-C15)/C16</f>
        <v>0.1638859374919799</v>
      </c>
      <c r="D17" s="49">
        <f>(D13+D14-D15)/D16</f>
        <v>0.04558573092290911</v>
      </c>
      <c r="E17" s="18"/>
    </row>
    <row r="18" spans="1:5" ht="12.75">
      <c r="A18" s="18"/>
      <c r="B18" s="18"/>
      <c r="C18" s="18"/>
      <c r="D18" s="18"/>
      <c r="E18" s="18"/>
    </row>
    <row r="19" spans="1:5" ht="12.75">
      <c r="A19" s="18"/>
      <c r="B19" s="18"/>
      <c r="C19" s="18"/>
      <c r="D19" s="18"/>
      <c r="E19" s="18"/>
    </row>
  </sheetData>
  <sheetProtection/>
  <mergeCells count="1">
    <mergeCell ref="A8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9.125" style="6" customWidth="1"/>
    <col min="2" max="2" width="31.75390625" style="6" bestFit="1" customWidth="1"/>
    <col min="3" max="3" width="19.75390625" style="6" customWidth="1"/>
    <col min="4" max="4" width="13.375" style="6" customWidth="1"/>
    <col min="5" max="5" width="14.75390625" style="6" customWidth="1"/>
    <col min="6" max="10" width="15.75390625" style="6" customWidth="1"/>
    <col min="11" max="16384" width="9.125" style="6" customWidth="1"/>
  </cols>
  <sheetData>
    <row r="1" spans="1:10" ht="12.75">
      <c r="A1" s="18"/>
      <c r="B1" s="18"/>
      <c r="C1" s="18"/>
      <c r="D1" s="18"/>
      <c r="E1" s="205" t="s">
        <v>90</v>
      </c>
      <c r="F1" s="205"/>
      <c r="G1" s="205"/>
      <c r="H1" s="205"/>
      <c r="I1" s="205"/>
      <c r="J1" s="205"/>
    </row>
    <row r="2" spans="1:10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s="7" customFormat="1" ht="90" customHeight="1">
      <c r="A3" s="206" t="s">
        <v>41</v>
      </c>
      <c r="B3" s="208" t="s">
        <v>46</v>
      </c>
      <c r="C3" s="210" t="s">
        <v>42</v>
      </c>
      <c r="D3" s="210" t="s">
        <v>43</v>
      </c>
      <c r="E3" s="210" t="s">
        <v>51</v>
      </c>
      <c r="F3" s="213" t="s">
        <v>100</v>
      </c>
      <c r="G3" s="214"/>
      <c r="H3" s="214"/>
      <c r="I3" s="214"/>
      <c r="J3" s="215"/>
    </row>
    <row r="4" spans="1:10" ht="13.5" thickBot="1">
      <c r="A4" s="207"/>
      <c r="B4" s="209"/>
      <c r="C4" s="211"/>
      <c r="D4" s="211"/>
      <c r="E4" s="212"/>
      <c r="F4" s="30">
        <v>2011</v>
      </c>
      <c r="G4" s="30">
        <v>2012</v>
      </c>
      <c r="H4" s="30">
        <v>2013</v>
      </c>
      <c r="I4" s="31">
        <v>2014</v>
      </c>
      <c r="J4" s="32">
        <v>2015</v>
      </c>
    </row>
    <row r="5" spans="1:10" ht="39.75" customHeight="1">
      <c r="A5" s="24" t="s">
        <v>21</v>
      </c>
      <c r="B5" s="216" t="s">
        <v>106</v>
      </c>
      <c r="C5" s="217"/>
      <c r="D5" s="217"/>
      <c r="E5" s="217"/>
      <c r="F5" s="217"/>
      <c r="G5" s="217"/>
      <c r="H5" s="217"/>
      <c r="I5" s="217"/>
      <c r="J5" s="218"/>
    </row>
    <row r="6" spans="1:10" ht="39.75" customHeight="1">
      <c r="A6" s="24">
        <v>1</v>
      </c>
      <c r="B6" s="36"/>
      <c r="C6" s="33"/>
      <c r="D6" s="33"/>
      <c r="E6" s="37">
        <f>SUM(F6:J6)</f>
        <v>0</v>
      </c>
      <c r="F6" s="13"/>
      <c r="G6" s="13"/>
      <c r="H6" s="13"/>
      <c r="I6" s="42"/>
      <c r="J6" s="43"/>
    </row>
    <row r="7" spans="1:10" ht="39.75" customHeight="1">
      <c r="A7" s="24">
        <v>2</v>
      </c>
      <c r="B7" s="36"/>
      <c r="C7" s="33"/>
      <c r="D7" s="33"/>
      <c r="E7" s="37">
        <f>SUM(F7:J7)</f>
        <v>0</v>
      </c>
      <c r="F7" s="13"/>
      <c r="G7" s="13"/>
      <c r="H7" s="13"/>
      <c r="I7" s="42"/>
      <c r="J7" s="43"/>
    </row>
    <row r="8" spans="1:10" ht="39.75" customHeight="1">
      <c r="A8" s="24">
        <v>3</v>
      </c>
      <c r="B8" s="36"/>
      <c r="C8" s="33"/>
      <c r="D8" s="33"/>
      <c r="E8" s="37">
        <f>SUM(F8:J8)</f>
        <v>0</v>
      </c>
      <c r="F8" s="13"/>
      <c r="G8" s="13"/>
      <c r="H8" s="13"/>
      <c r="I8" s="42"/>
      <c r="J8" s="43"/>
    </row>
    <row r="9" spans="1:10" ht="39.75" customHeight="1">
      <c r="A9" s="24">
        <v>4</v>
      </c>
      <c r="B9" s="36"/>
      <c r="C9" s="33"/>
      <c r="D9" s="33"/>
      <c r="E9" s="37">
        <f>SUM(F9:J9)</f>
        <v>0</v>
      </c>
      <c r="F9" s="13"/>
      <c r="G9" s="13"/>
      <c r="H9" s="13"/>
      <c r="I9" s="42"/>
      <c r="J9" s="43"/>
    </row>
    <row r="10" spans="1:10" ht="39.75" customHeight="1">
      <c r="A10" s="24">
        <v>5</v>
      </c>
      <c r="B10" s="36"/>
      <c r="C10" s="33"/>
      <c r="D10" s="33"/>
      <c r="E10" s="37">
        <f>SUM(F10:J10)</f>
        <v>0</v>
      </c>
      <c r="F10" s="13"/>
      <c r="G10" s="13"/>
      <c r="H10" s="13"/>
      <c r="I10" s="42"/>
      <c r="J10" s="43"/>
    </row>
    <row r="11" spans="1:10" s="8" customFormat="1" ht="19.5" customHeight="1" thickBot="1">
      <c r="A11" s="203" t="s">
        <v>44</v>
      </c>
      <c r="B11" s="204"/>
      <c r="C11" s="39" t="s">
        <v>54</v>
      </c>
      <c r="D11" s="39" t="s">
        <v>54</v>
      </c>
      <c r="E11" s="38">
        <f aca="true" t="shared" si="0" ref="E11:J11">SUM(E6:E10)</f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40">
        <f t="shared" si="0"/>
        <v>0</v>
      </c>
      <c r="J11" s="41">
        <f t="shared" si="0"/>
        <v>0</v>
      </c>
    </row>
  </sheetData>
  <sheetProtection sheet="1" objects="1" scenarios="1"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UGBojszowy</cp:lastModifiedBy>
  <cp:lastPrinted>2013-01-07T10:22:12Z</cp:lastPrinted>
  <dcterms:created xsi:type="dcterms:W3CDTF">2009-10-11T13:25:47Z</dcterms:created>
  <dcterms:modified xsi:type="dcterms:W3CDTF">2013-01-07T10:45:09Z</dcterms:modified>
  <cp:category/>
  <cp:version/>
  <cp:contentType/>
  <cp:contentStatus/>
</cp:coreProperties>
</file>